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EB34074C-EF18-4378-91C7-FD19035F6CDD}" xr6:coauthVersionLast="47" xr6:coauthVersionMax="47" xr10:uidLastSave="{00000000-0000-0000-0000-000000000000}"/>
  <bookViews>
    <workbookView xWindow="6996" yWindow="168" windowWidth="15108" windowHeight="12072" xr2:uid="{00000000-000D-0000-FFFF-FFFF00000000}"/>
  </bookViews>
  <sheets>
    <sheet name="2－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F41" i="1"/>
  <c r="K41" i="1"/>
  <c r="L40" i="1" l="1"/>
  <c r="K40" i="1"/>
  <c r="F40" i="1"/>
  <c r="L39" i="1"/>
  <c r="K39" i="1"/>
  <c r="F39" i="1"/>
  <c r="L38" i="1"/>
  <c r="K38" i="1"/>
  <c r="F38" i="1"/>
  <c r="L37" i="1"/>
  <c r="K37" i="1"/>
  <c r="F37" i="1"/>
  <c r="L36" i="1"/>
  <c r="K36" i="1"/>
  <c r="F36" i="1"/>
  <c r="J35" i="1"/>
  <c r="I35" i="1"/>
  <c r="H35" i="1"/>
  <c r="G35" i="1"/>
  <c r="K35" i="1" s="1"/>
  <c r="E35" i="1"/>
  <c r="D35" i="1"/>
  <c r="L35" i="1" s="1"/>
  <c r="F35" i="1" l="1"/>
</calcChain>
</file>

<file path=xl/sharedStrings.xml><?xml version="1.0" encoding="utf-8"?>
<sst xmlns="http://schemas.openxmlformats.org/spreadsheetml/2006/main" count="92" uniqueCount="60">
  <si>
    <t>９　昼間人口の推移</t>
    <rPh sb="2" eb="3">
      <t>ヒル</t>
    </rPh>
    <rPh sb="3" eb="4">
      <t>アイダ</t>
    </rPh>
    <rPh sb="4" eb="6">
      <t>ジンコウ</t>
    </rPh>
    <rPh sb="7" eb="9">
      <t>スイイ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</si>
  <si>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</si>
  <si>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年　　次</t>
    <rPh sb="0" eb="1">
      <t>トシ</t>
    </rPh>
    <rPh sb="3" eb="4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</si>
  <si>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</si>
  <si>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r>
      <t xml:space="preserve">常住
</t>
    </r>
    <r>
      <rPr>
        <sz val="10"/>
        <rFont val="ＭＳ Ｐゴシック"/>
        <family val="3"/>
        <charset val="128"/>
      </rPr>
      <t>（夜間）</t>
    </r>
    <r>
      <rPr>
        <sz val="11"/>
        <rFont val="ＭＳ Ｐゴシック"/>
        <family val="3"/>
        <charset val="128"/>
      </rPr>
      <t xml:space="preserve">
人口</t>
    </r>
    <rPh sb="0" eb="2">
      <t>ジョウジュウ</t>
    </rPh>
    <rPh sb="4" eb="6">
      <t>ヤカン</t>
    </rPh>
    <rPh sb="8" eb="10">
      <t>ジンコウ</t>
    </rPh>
    <phoneticPr fontId="2"/>
  </si>
  <si>
    <t>昼間人口</t>
    <rPh sb="0" eb="2">
      <t>チュウカン</t>
    </rPh>
    <rPh sb="2" eb="4">
      <t>ジンコウ</t>
    </rPh>
    <phoneticPr fontId="2"/>
  </si>
  <si>
    <t>差　　引</t>
    <rPh sb="0" eb="1">
      <t>サ</t>
    </rPh>
    <rPh sb="3" eb="4">
      <t>イン</t>
    </rPh>
    <phoneticPr fontId="2"/>
  </si>
  <si>
    <t>15歳以上就業者及び通学者数</t>
    <rPh sb="2" eb="3">
      <t>サイ</t>
    </rPh>
    <rPh sb="3" eb="5">
      <t>イジョウ</t>
    </rPh>
    <rPh sb="5" eb="8">
      <t>シュウギョウシャ</t>
    </rPh>
    <rPh sb="8" eb="9">
      <t>オヨ</t>
    </rPh>
    <rPh sb="10" eb="13">
      <t>ツウガクシャ</t>
    </rPh>
    <rPh sb="13" eb="14">
      <t>スウ</t>
    </rPh>
    <phoneticPr fontId="2"/>
  </si>
  <si>
    <t>昼夜間
人口比率</t>
    <rPh sb="0" eb="2">
      <t>チュウヤ</t>
    </rPh>
    <rPh sb="2" eb="3">
      <t>アイダ</t>
    </rPh>
    <rPh sb="4" eb="6">
      <t>ジンコウ</t>
    </rPh>
    <rPh sb="6" eb="8">
      <t>ヒリツ</t>
    </rPh>
    <phoneticPr fontId="2"/>
  </si>
  <si>
    <t>表側市町村従業地・通学地</t>
    <rPh sb="0" eb="2">
      <t>オモテガワ</t>
    </rPh>
    <rPh sb="2" eb="5">
      <t>シチョウソン</t>
    </rPh>
    <rPh sb="5" eb="7">
      <t>ジュウギョウ</t>
    </rPh>
    <rPh sb="7" eb="8">
      <t>チ</t>
    </rPh>
    <rPh sb="9" eb="11">
      <t>ツウガク</t>
    </rPh>
    <rPh sb="11" eb="12">
      <t>チ</t>
    </rPh>
    <phoneticPr fontId="2"/>
  </si>
  <si>
    <t>表側市町村が常住地</t>
    <rPh sb="0" eb="2">
      <t>オモテガワ</t>
    </rPh>
    <rPh sb="2" eb="5">
      <t>シチョウソン</t>
    </rPh>
    <rPh sb="6" eb="8">
      <t>ジョウジュウ</t>
    </rPh>
    <rPh sb="8" eb="9">
      <t>チ</t>
    </rPh>
    <phoneticPr fontId="2"/>
  </si>
  <si>
    <t>流入超過数（△は流出
超過数)</t>
    <rPh sb="0" eb="2">
      <t>リュウニュウ</t>
    </rPh>
    <rPh sb="2" eb="4">
      <t>チョウカ</t>
    </rPh>
    <rPh sb="4" eb="5">
      <t>スウ</t>
    </rPh>
    <rPh sb="8" eb="10">
      <t>リュウシュツ</t>
    </rPh>
    <rPh sb="11" eb="13">
      <t>チョウカ</t>
    </rPh>
    <rPh sb="13" eb="14">
      <t>スウ</t>
    </rPh>
    <phoneticPr fontId="2"/>
  </si>
  <si>
    <t>総　　数</t>
    <rPh sb="0" eb="1">
      <t>フサ</t>
    </rPh>
    <rPh sb="3" eb="4">
      <t>カズ</t>
    </rPh>
    <phoneticPr fontId="2"/>
  </si>
  <si>
    <t>うち他市
区町村から流入</t>
    <rPh sb="2" eb="3">
      <t>タ</t>
    </rPh>
    <rPh sb="3" eb="4">
      <t>シ</t>
    </rPh>
    <rPh sb="5" eb="6">
      <t>ク</t>
    </rPh>
    <rPh sb="6" eb="8">
      <t>チョウソン</t>
    </rPh>
    <rPh sb="10" eb="12">
      <t>リュウニュウ</t>
    </rPh>
    <phoneticPr fontId="2"/>
  </si>
  <si>
    <t>うち他市
区町村から流出</t>
    <rPh sb="2" eb="3">
      <t>タ</t>
    </rPh>
    <rPh sb="3" eb="4">
      <t>シ</t>
    </rPh>
    <rPh sb="5" eb="6">
      <t>ク</t>
    </rPh>
    <rPh sb="6" eb="8">
      <t>チョウソン</t>
    </rPh>
    <rPh sb="10" eb="12">
      <t>リュウシュツ</t>
    </rPh>
    <phoneticPr fontId="2"/>
  </si>
  <si>
    <t>昭和45年</t>
    <rPh sb="0" eb="2">
      <t>ショウワ</t>
    </rPh>
    <rPh sb="4" eb="5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</si>
  <si>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</si>
  <si>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△2,581</t>
    <phoneticPr fontId="2"/>
  </si>
  <si>
    <t>塩山市</t>
    <rPh sb="0" eb="3">
      <t>エンザンシ</t>
    </rPh>
    <phoneticPr fontId="2"/>
  </si>
  <si>
    <t>△1,429</t>
    <phoneticPr fontId="2"/>
  </si>
  <si>
    <t>勝沼町</t>
    <rPh sb="0" eb="3">
      <t>カツヌマチョウ</t>
    </rPh>
    <phoneticPr fontId="2"/>
  </si>
  <si>
    <t>△848</t>
    <phoneticPr fontId="2"/>
  </si>
  <si>
    <t>大和村</t>
    <rPh sb="0" eb="3">
      <t>ヤマトムラ</t>
    </rPh>
    <phoneticPr fontId="2"/>
  </si>
  <si>
    <t>△304</t>
    <phoneticPr fontId="2"/>
  </si>
  <si>
    <t>昭和50年</t>
    <rPh sb="0" eb="2">
      <t>ショウワ</t>
    </rPh>
    <rPh sb="4" eb="5">
      <t>ネン</t>
    </rPh>
    <phoneticPr fontId="2"/>
  </si>
  <si>
    <t>△2,745</t>
    <phoneticPr fontId="2"/>
  </si>
  <si>
    <t>△1,685</t>
    <phoneticPr fontId="2"/>
  </si>
  <si>
    <t>△803</t>
    <phoneticPr fontId="2"/>
  </si>
  <si>
    <t>△257</t>
    <phoneticPr fontId="2"/>
  </si>
  <si>
    <t>昭和55年</t>
    <rPh sb="0" eb="2">
      <t>ショウワ</t>
    </rPh>
    <rPh sb="4" eb="5">
      <t>ネン</t>
    </rPh>
    <phoneticPr fontId="2"/>
  </si>
  <si>
    <t>△2,923</t>
    <phoneticPr fontId="2"/>
  </si>
  <si>
    <t>△1,872</t>
    <phoneticPr fontId="2"/>
  </si>
  <si>
    <t>△732</t>
    <phoneticPr fontId="2"/>
  </si>
  <si>
    <t>△319</t>
    <phoneticPr fontId="2"/>
  </si>
  <si>
    <t>昭和60年</t>
    <rPh sb="0" eb="2">
      <t>ショウワ</t>
    </rPh>
    <rPh sb="4" eb="5">
      <t>ネン</t>
    </rPh>
    <phoneticPr fontId="2"/>
  </si>
  <si>
    <t>△3,575</t>
    <phoneticPr fontId="2"/>
  </si>
  <si>
    <t>△2,203</t>
    <phoneticPr fontId="2"/>
  </si>
  <si>
    <t>△999</t>
    <phoneticPr fontId="2"/>
  </si>
  <si>
    <t>△373</t>
    <phoneticPr fontId="2"/>
  </si>
  <si>
    <t>平成2年</t>
    <rPh sb="0" eb="2">
      <t>ヘイセイ</t>
    </rPh>
    <rPh sb="3" eb="4">
      <t>ネン</t>
    </rPh>
    <phoneticPr fontId="2"/>
  </si>
  <si>
    <t>△3,806</t>
    <phoneticPr fontId="2"/>
  </si>
  <si>
    <t>△2,413</t>
    <phoneticPr fontId="2"/>
  </si>
  <si>
    <t>△1,025</t>
    <phoneticPr fontId="2"/>
  </si>
  <si>
    <t>△368</t>
    <phoneticPr fontId="2"/>
  </si>
  <si>
    <t>平成7年</t>
    <rPh sb="0" eb="2">
      <t>ヘイセイ</t>
    </rPh>
    <rPh sb="3" eb="4">
      <t>ネン</t>
    </rPh>
    <phoneticPr fontId="2"/>
  </si>
  <si>
    <t>△3,650</t>
    <phoneticPr fontId="2"/>
  </si>
  <si>
    <t>△2,198</t>
    <phoneticPr fontId="2"/>
  </si>
  <si>
    <t>△1,049</t>
    <phoneticPr fontId="2"/>
  </si>
  <si>
    <t>△403</t>
    <phoneticPr fontId="2"/>
  </si>
  <si>
    <t>平成12年</t>
    <rPh sb="0" eb="2">
      <t>ヘイセイ</t>
    </rPh>
    <rPh sb="4" eb="5">
      <t>ネン</t>
    </rPh>
    <phoneticPr fontId="2"/>
  </si>
  <si>
    <t>△3,668</t>
    <phoneticPr fontId="2"/>
  </si>
  <si>
    <t>△2,390</t>
    <phoneticPr fontId="2"/>
  </si>
  <si>
    <t>△1,027</t>
    <phoneticPr fontId="2"/>
  </si>
  <si>
    <t>△251</t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</si>
  <si>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</si>
  <si>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</si>
  <si>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</si>
  <si>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</si>
  <si>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令和2年</t>
    <rPh sb="0" eb="2">
      <t>レイワ</t>
    </rPh>
    <rPh sb="3" eb="4">
      <t>ネン</t>
    </rPh>
    <phoneticPr fontId="2"/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</si>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</sst>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_ "/>
    <numFmt numFmtId="178" formatCode="#,##0;&quot;△ &quot;#,##0"/>
    <numFmt numFmtId="179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6" fontId="0" fillId="0" borderId="1" xfId="1" applyNumberFormat="1" applyFont="1" applyBorder="1" applyAlignment="1"/>
    <xf numFmtId="178" fontId="6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3"/>
  <sheetViews>
    <sheetView tabSelected="1" zoomScaleNormal="100" zoomScaleSheetLayoutView="100" workbookViewId="0">
      <selection activeCell="B2" sqref="B2:F2"/>
    </sheetView>
  </sheetViews>
  <sheetFormatPr defaultRowHeight="13.2" x14ac:dyDescent="0.2"/>
  <cols>
    <col min="1" max="1" width="1.6640625" customWidth="1"/>
    <col min="3" max="3" width="7.6640625" customWidth="1"/>
    <col min="4" max="12" width="8.6640625" customWidth="1"/>
  </cols>
  <sheetData>
    <row r="1" spans="2:12" x14ac:dyDescent="0.2">
      <c r="B1" t="s">
        <v>59</v>
      </c>
    </row>
    <row r="2" spans="2:12" x14ac:dyDescent="0.2">
      <c r="B2" s="19" t="s">
        <v>0</v>
      </c>
      <c r="C2" s="19"/>
      <c r="D2" s="19"/>
      <c r="E2" s="19"/>
      <c r="F2" s="19"/>
    </row>
    <row r="3" spans="2:12" x14ac:dyDescent="0.2">
      <c r="I3" s="18" t="s">
        <v>1</v>
      </c>
      <c r="J3" s="18"/>
      <c r="K3" s="18"/>
      <c r="L3" s="18"/>
    </row>
    <row r="4" spans="2:12" x14ac:dyDescent="0.2">
      <c r="B4" s="20" t="s">
        <v>2</v>
      </c>
      <c r="C4" s="22" t="s">
        <v>3</v>
      </c>
      <c r="D4" s="23" t="s">
        <v>4</v>
      </c>
      <c r="E4" s="20" t="s">
        <v>5</v>
      </c>
      <c r="F4" s="20" t="s">
        <v>6</v>
      </c>
      <c r="G4" s="20" t="s">
        <v>7</v>
      </c>
      <c r="H4" s="20"/>
      <c r="I4" s="20"/>
      <c r="J4" s="20"/>
      <c r="K4" s="20"/>
      <c r="L4" s="24" t="s">
        <v>8</v>
      </c>
    </row>
    <row r="5" spans="2:12" ht="13.5" customHeight="1" x14ac:dyDescent="0.2">
      <c r="B5" s="21"/>
      <c r="C5" s="21"/>
      <c r="D5" s="21"/>
      <c r="E5" s="21"/>
      <c r="F5" s="21"/>
      <c r="G5" s="27" t="s">
        <v>9</v>
      </c>
      <c r="H5" s="27"/>
      <c r="I5" s="27" t="s">
        <v>10</v>
      </c>
      <c r="J5" s="27"/>
      <c r="K5" s="22" t="s">
        <v>11</v>
      </c>
      <c r="L5" s="25"/>
    </row>
    <row r="6" spans="2:12" ht="39.9" customHeight="1" x14ac:dyDescent="0.2">
      <c r="B6" s="21"/>
      <c r="C6" s="21"/>
      <c r="D6" s="21"/>
      <c r="E6" s="21"/>
      <c r="F6" s="21"/>
      <c r="G6" s="1" t="s">
        <v>12</v>
      </c>
      <c r="H6" s="2" t="s">
        <v>13</v>
      </c>
      <c r="I6" s="1" t="s">
        <v>12</v>
      </c>
      <c r="J6" s="2" t="s">
        <v>14</v>
      </c>
      <c r="K6" s="29"/>
      <c r="L6" s="26"/>
    </row>
    <row r="7" spans="2:12" ht="15" customHeight="1" x14ac:dyDescent="0.2">
      <c r="B7" s="28" t="s">
        <v>15</v>
      </c>
      <c r="C7" s="3" t="s">
        <v>16</v>
      </c>
      <c r="D7" s="4">
        <v>38139</v>
      </c>
      <c r="E7" s="4">
        <v>35558</v>
      </c>
      <c r="F7" s="4">
        <v>2581</v>
      </c>
      <c r="G7" s="4">
        <v>20324</v>
      </c>
      <c r="H7" s="4">
        <v>2382</v>
      </c>
      <c r="I7" s="4">
        <v>22905</v>
      </c>
      <c r="J7" s="4">
        <v>4963</v>
      </c>
      <c r="K7" s="5" t="s">
        <v>17</v>
      </c>
      <c r="L7" s="6">
        <v>93.2</v>
      </c>
    </row>
    <row r="8" spans="2:12" ht="12" customHeight="1" x14ac:dyDescent="0.2">
      <c r="B8" s="25"/>
      <c r="C8" s="7" t="s">
        <v>18</v>
      </c>
      <c r="D8" s="8">
        <v>26723</v>
      </c>
      <c r="E8" s="8">
        <v>25294</v>
      </c>
      <c r="F8" s="8">
        <v>1429</v>
      </c>
      <c r="G8" s="8">
        <v>14251</v>
      </c>
      <c r="H8" s="8">
        <v>1909</v>
      </c>
      <c r="I8" s="8">
        <v>15680</v>
      </c>
      <c r="J8" s="8">
        <v>3338</v>
      </c>
      <c r="K8" s="9" t="s">
        <v>19</v>
      </c>
      <c r="L8" s="10">
        <v>94.7</v>
      </c>
    </row>
    <row r="9" spans="2:12" ht="12" customHeight="1" x14ac:dyDescent="0.2">
      <c r="B9" s="25"/>
      <c r="C9" s="7" t="s">
        <v>20</v>
      </c>
      <c r="D9" s="8">
        <v>9185</v>
      </c>
      <c r="E9" s="8">
        <v>8337</v>
      </c>
      <c r="F9" s="8">
        <v>848</v>
      </c>
      <c r="G9" s="8">
        <v>5150</v>
      </c>
      <c r="H9" s="8">
        <v>392</v>
      </c>
      <c r="I9" s="8">
        <v>5998</v>
      </c>
      <c r="J9" s="8">
        <v>1240</v>
      </c>
      <c r="K9" s="9" t="s">
        <v>21</v>
      </c>
      <c r="L9" s="10">
        <v>90.8</v>
      </c>
    </row>
    <row r="10" spans="2:12" ht="12" customHeight="1" x14ac:dyDescent="0.2">
      <c r="B10" s="26"/>
      <c r="C10" s="7" t="s">
        <v>22</v>
      </c>
      <c r="D10" s="8">
        <v>2231</v>
      </c>
      <c r="E10" s="8">
        <v>1927</v>
      </c>
      <c r="F10" s="8">
        <v>304</v>
      </c>
      <c r="G10" s="8">
        <v>923</v>
      </c>
      <c r="H10" s="8">
        <v>81</v>
      </c>
      <c r="I10" s="8">
        <v>1227</v>
      </c>
      <c r="J10" s="8">
        <v>385</v>
      </c>
      <c r="K10" s="9" t="s">
        <v>23</v>
      </c>
      <c r="L10" s="10">
        <v>86.4</v>
      </c>
    </row>
    <row r="11" spans="2:12" ht="15" customHeight="1" x14ac:dyDescent="0.2">
      <c r="B11" s="28" t="s">
        <v>24</v>
      </c>
      <c r="C11" s="3" t="s">
        <v>16</v>
      </c>
      <c r="D11" s="4">
        <v>37901</v>
      </c>
      <c r="E11" s="4">
        <v>35116</v>
      </c>
      <c r="F11" s="4">
        <v>2785</v>
      </c>
      <c r="G11" s="4">
        <v>19165</v>
      </c>
      <c r="H11" s="4">
        <v>2568</v>
      </c>
      <c r="I11" s="4">
        <v>21910</v>
      </c>
      <c r="J11" s="4">
        <v>5313</v>
      </c>
      <c r="K11" s="5" t="s">
        <v>25</v>
      </c>
      <c r="L11" s="6">
        <v>92.7</v>
      </c>
    </row>
    <row r="12" spans="2:12" ht="12" customHeight="1" x14ac:dyDescent="0.2">
      <c r="B12" s="25"/>
      <c r="C12" s="7" t="s">
        <v>18</v>
      </c>
      <c r="D12" s="8">
        <v>26829</v>
      </c>
      <c r="E12" s="8">
        <v>25123</v>
      </c>
      <c r="F12" s="8">
        <v>1706</v>
      </c>
      <c r="G12" s="8">
        <v>13381</v>
      </c>
      <c r="H12" s="8">
        <v>1962</v>
      </c>
      <c r="I12" s="8">
        <v>15066</v>
      </c>
      <c r="J12" s="8">
        <v>3647</v>
      </c>
      <c r="K12" s="9" t="s">
        <v>26</v>
      </c>
      <c r="L12" s="10">
        <v>93.6</v>
      </c>
    </row>
    <row r="13" spans="2:12" ht="12" customHeight="1" x14ac:dyDescent="0.2">
      <c r="B13" s="25"/>
      <c r="C13" s="7" t="s">
        <v>20</v>
      </c>
      <c r="D13" s="8">
        <v>8854</v>
      </c>
      <c r="E13" s="8">
        <v>8036</v>
      </c>
      <c r="F13" s="8">
        <v>818</v>
      </c>
      <c r="G13" s="8">
        <v>4788</v>
      </c>
      <c r="H13" s="8">
        <v>458</v>
      </c>
      <c r="I13" s="8">
        <v>5591</v>
      </c>
      <c r="J13" s="8">
        <v>1261</v>
      </c>
      <c r="K13" s="9" t="s">
        <v>27</v>
      </c>
      <c r="L13" s="10">
        <v>90.8</v>
      </c>
    </row>
    <row r="14" spans="2:12" ht="12" customHeight="1" x14ac:dyDescent="0.2">
      <c r="B14" s="26"/>
      <c r="C14" s="7" t="s">
        <v>22</v>
      </c>
      <c r="D14" s="8">
        <v>2218</v>
      </c>
      <c r="E14" s="8">
        <v>1957</v>
      </c>
      <c r="F14" s="8">
        <v>261</v>
      </c>
      <c r="G14" s="8">
        <v>996</v>
      </c>
      <c r="H14" s="8">
        <v>148</v>
      </c>
      <c r="I14" s="8">
        <v>1253</v>
      </c>
      <c r="J14" s="8">
        <v>405</v>
      </c>
      <c r="K14" s="9" t="s">
        <v>28</v>
      </c>
      <c r="L14" s="10">
        <v>88.2</v>
      </c>
    </row>
    <row r="15" spans="2:12" ht="15" customHeight="1" x14ac:dyDescent="0.2">
      <c r="B15" s="28" t="s">
        <v>29</v>
      </c>
      <c r="C15" s="3" t="s">
        <v>16</v>
      </c>
      <c r="D15" s="4">
        <v>37269</v>
      </c>
      <c r="E15" s="4">
        <v>34331</v>
      </c>
      <c r="F15" s="4">
        <v>2938</v>
      </c>
      <c r="G15" s="4">
        <v>18877</v>
      </c>
      <c r="H15" s="4">
        <v>3056</v>
      </c>
      <c r="I15" s="4">
        <v>21800</v>
      </c>
      <c r="J15" s="4">
        <v>5979</v>
      </c>
      <c r="K15" s="5" t="s">
        <v>30</v>
      </c>
      <c r="L15" s="6">
        <v>92.1</v>
      </c>
    </row>
    <row r="16" spans="2:12" ht="12" customHeight="1" x14ac:dyDescent="0.2">
      <c r="B16" s="25"/>
      <c r="C16" s="7" t="s">
        <v>18</v>
      </c>
      <c r="D16" s="8">
        <v>26685</v>
      </c>
      <c r="E16" s="8">
        <v>24801</v>
      </c>
      <c r="F16" s="8">
        <v>1884</v>
      </c>
      <c r="G16" s="8">
        <v>13447</v>
      </c>
      <c r="H16" s="8">
        <v>2322</v>
      </c>
      <c r="I16" s="8">
        <v>15319</v>
      </c>
      <c r="J16" s="8">
        <v>4194</v>
      </c>
      <c r="K16" s="9" t="s">
        <v>31</v>
      </c>
      <c r="L16" s="10">
        <v>92.9</v>
      </c>
    </row>
    <row r="17" spans="2:12" ht="12" customHeight="1" x14ac:dyDescent="0.2">
      <c r="B17" s="25"/>
      <c r="C17" s="7" t="s">
        <v>20</v>
      </c>
      <c r="D17" s="8">
        <v>8632</v>
      </c>
      <c r="E17" s="8">
        <v>7899</v>
      </c>
      <c r="F17" s="8">
        <v>733</v>
      </c>
      <c r="G17" s="8">
        <v>4694</v>
      </c>
      <c r="H17" s="8">
        <v>618</v>
      </c>
      <c r="I17" s="8">
        <v>5426</v>
      </c>
      <c r="J17" s="8">
        <v>1350</v>
      </c>
      <c r="K17" s="9" t="s">
        <v>32</v>
      </c>
      <c r="L17" s="10">
        <v>91.5</v>
      </c>
    </row>
    <row r="18" spans="2:12" ht="12" customHeight="1" x14ac:dyDescent="0.2">
      <c r="B18" s="26"/>
      <c r="C18" s="7" t="s">
        <v>22</v>
      </c>
      <c r="D18" s="8">
        <v>1952</v>
      </c>
      <c r="E18" s="8">
        <v>1631</v>
      </c>
      <c r="F18" s="8">
        <v>321</v>
      </c>
      <c r="G18" s="8">
        <v>736</v>
      </c>
      <c r="H18" s="8">
        <v>116</v>
      </c>
      <c r="I18" s="8">
        <v>1055</v>
      </c>
      <c r="J18" s="8">
        <v>435</v>
      </c>
      <c r="K18" s="9" t="s">
        <v>33</v>
      </c>
      <c r="L18" s="10">
        <v>83.6</v>
      </c>
    </row>
    <row r="19" spans="2:12" ht="15" customHeight="1" x14ac:dyDescent="0.2">
      <c r="B19" s="28" t="s">
        <v>34</v>
      </c>
      <c r="C19" s="3" t="s">
        <v>16</v>
      </c>
      <c r="D19" s="4">
        <v>37338</v>
      </c>
      <c r="E19" s="4">
        <v>33746</v>
      </c>
      <c r="F19" s="4">
        <v>3592</v>
      </c>
      <c r="G19" s="4">
        <v>18447</v>
      </c>
      <c r="H19" s="4">
        <v>3448</v>
      </c>
      <c r="I19" s="4">
        <v>22022</v>
      </c>
      <c r="J19" s="4">
        <v>7023</v>
      </c>
      <c r="K19" s="5" t="s">
        <v>35</v>
      </c>
      <c r="L19" s="6">
        <v>90.4</v>
      </c>
    </row>
    <row r="20" spans="2:12" ht="12" customHeight="1" x14ac:dyDescent="0.2">
      <c r="B20" s="25"/>
      <c r="C20" s="7" t="s">
        <v>18</v>
      </c>
      <c r="D20" s="8">
        <v>26712</v>
      </c>
      <c r="E20" s="8">
        <v>24499</v>
      </c>
      <c r="F20" s="8">
        <v>2213</v>
      </c>
      <c r="G20" s="8">
        <v>13178</v>
      </c>
      <c r="H20" s="8">
        <v>2693</v>
      </c>
      <c r="I20" s="8">
        <v>15381</v>
      </c>
      <c r="J20" s="8">
        <v>4896</v>
      </c>
      <c r="K20" s="9" t="s">
        <v>36</v>
      </c>
      <c r="L20" s="10">
        <v>90.8</v>
      </c>
    </row>
    <row r="21" spans="2:12" ht="12" customHeight="1" x14ac:dyDescent="0.2">
      <c r="B21" s="25"/>
      <c r="C21" s="7" t="s">
        <v>20</v>
      </c>
      <c r="D21" s="8">
        <v>8772</v>
      </c>
      <c r="E21" s="8">
        <v>7766</v>
      </c>
      <c r="F21" s="8">
        <v>1006</v>
      </c>
      <c r="G21" s="8">
        <v>4559</v>
      </c>
      <c r="H21" s="8">
        <v>642</v>
      </c>
      <c r="I21" s="8">
        <v>5558</v>
      </c>
      <c r="J21" s="8">
        <v>1641</v>
      </c>
      <c r="K21" s="9" t="s">
        <v>37</v>
      </c>
      <c r="L21" s="10">
        <v>88.5</v>
      </c>
    </row>
    <row r="22" spans="2:12" ht="12" customHeight="1" x14ac:dyDescent="0.2">
      <c r="B22" s="26"/>
      <c r="C22" s="7" t="s">
        <v>22</v>
      </c>
      <c r="D22" s="8">
        <v>1854</v>
      </c>
      <c r="E22" s="8">
        <v>1481</v>
      </c>
      <c r="F22" s="8">
        <v>373</v>
      </c>
      <c r="G22" s="8">
        <v>710</v>
      </c>
      <c r="H22" s="8">
        <v>113</v>
      </c>
      <c r="I22" s="8">
        <v>1083</v>
      </c>
      <c r="J22" s="8">
        <v>486</v>
      </c>
      <c r="K22" s="9" t="s">
        <v>38</v>
      </c>
      <c r="L22" s="10">
        <v>79.900000000000006</v>
      </c>
    </row>
    <row r="23" spans="2:12" ht="15" customHeight="1" x14ac:dyDescent="0.2">
      <c r="B23" s="28" t="s">
        <v>39</v>
      </c>
      <c r="C23" s="3" t="s">
        <v>16</v>
      </c>
      <c r="D23" s="4">
        <v>37038</v>
      </c>
      <c r="E23" s="4">
        <v>33191</v>
      </c>
      <c r="F23" s="4">
        <v>3847</v>
      </c>
      <c r="G23" s="4">
        <v>18388</v>
      </c>
      <c r="H23" s="4">
        <v>4176</v>
      </c>
      <c r="I23" s="4">
        <v>22194</v>
      </c>
      <c r="J23" s="4">
        <v>7982</v>
      </c>
      <c r="K23" s="5" t="s">
        <v>40</v>
      </c>
      <c r="L23" s="6">
        <v>89.6</v>
      </c>
    </row>
    <row r="24" spans="2:12" ht="12" customHeight="1" x14ac:dyDescent="0.2">
      <c r="B24" s="25"/>
      <c r="C24" s="7" t="s">
        <v>18</v>
      </c>
      <c r="D24" s="11">
        <v>26551</v>
      </c>
      <c r="E24" s="8">
        <v>24107</v>
      </c>
      <c r="F24" s="8">
        <v>2444</v>
      </c>
      <c r="G24" s="8">
        <v>13221</v>
      </c>
      <c r="H24" s="8">
        <v>3207</v>
      </c>
      <c r="I24" s="8">
        <v>15634</v>
      </c>
      <c r="J24" s="8">
        <v>5620</v>
      </c>
      <c r="K24" s="9" t="s">
        <v>41</v>
      </c>
      <c r="L24" s="10">
        <v>90.8</v>
      </c>
    </row>
    <row r="25" spans="2:12" ht="12" customHeight="1" x14ac:dyDescent="0.2">
      <c r="B25" s="25"/>
      <c r="C25" s="7" t="s">
        <v>20</v>
      </c>
      <c r="D25" s="8">
        <v>8649</v>
      </c>
      <c r="E25" s="8">
        <v>7616</v>
      </c>
      <c r="F25" s="8">
        <v>1033</v>
      </c>
      <c r="G25" s="8">
        <v>4467</v>
      </c>
      <c r="H25" s="8">
        <v>819</v>
      </c>
      <c r="I25" s="8">
        <v>5492</v>
      </c>
      <c r="J25" s="8">
        <v>1844</v>
      </c>
      <c r="K25" s="9" t="s">
        <v>42</v>
      </c>
      <c r="L25" s="10">
        <v>88.1</v>
      </c>
    </row>
    <row r="26" spans="2:12" ht="12" customHeight="1" x14ac:dyDescent="0.2">
      <c r="B26" s="26"/>
      <c r="C26" s="7" t="s">
        <v>22</v>
      </c>
      <c r="D26" s="8">
        <v>1838</v>
      </c>
      <c r="E26" s="8">
        <v>1468</v>
      </c>
      <c r="F26" s="8">
        <v>370</v>
      </c>
      <c r="G26" s="8">
        <v>700</v>
      </c>
      <c r="H26" s="8">
        <v>150</v>
      </c>
      <c r="I26" s="8">
        <v>1068</v>
      </c>
      <c r="J26" s="8">
        <v>518</v>
      </c>
      <c r="K26" s="9" t="s">
        <v>43</v>
      </c>
      <c r="L26" s="10">
        <v>79.900000000000006</v>
      </c>
    </row>
    <row r="27" spans="2:12" ht="15" customHeight="1" x14ac:dyDescent="0.2">
      <c r="B27" s="28" t="s">
        <v>44</v>
      </c>
      <c r="C27" s="3" t="s">
        <v>16</v>
      </c>
      <c r="D27" s="4">
        <v>38046</v>
      </c>
      <c r="E27" s="4">
        <v>34350</v>
      </c>
      <c r="F27" s="4">
        <v>3696</v>
      </c>
      <c r="G27" s="4">
        <v>19578</v>
      </c>
      <c r="H27" s="4">
        <v>5234</v>
      </c>
      <c r="I27" s="4">
        <v>23228</v>
      </c>
      <c r="J27" s="4">
        <v>8884</v>
      </c>
      <c r="K27" s="5" t="s">
        <v>45</v>
      </c>
      <c r="L27" s="6">
        <v>90.3</v>
      </c>
    </row>
    <row r="28" spans="2:12" ht="12" customHeight="1" x14ac:dyDescent="0.2">
      <c r="B28" s="25"/>
      <c r="C28" s="7" t="s">
        <v>18</v>
      </c>
      <c r="D28" s="8">
        <v>27117</v>
      </c>
      <c r="E28" s="8">
        <v>24882</v>
      </c>
      <c r="F28" s="8">
        <v>2235</v>
      </c>
      <c r="G28" s="8">
        <v>14049</v>
      </c>
      <c r="H28" s="8">
        <v>3785</v>
      </c>
      <c r="I28" s="8">
        <v>16247</v>
      </c>
      <c r="J28" s="8">
        <v>5983</v>
      </c>
      <c r="K28" s="9" t="s">
        <v>46</v>
      </c>
      <c r="L28" s="10">
        <v>91.8</v>
      </c>
    </row>
    <row r="29" spans="2:12" ht="12" customHeight="1" x14ac:dyDescent="0.2">
      <c r="B29" s="25"/>
      <c r="C29" s="7" t="s">
        <v>20</v>
      </c>
      <c r="D29" s="8">
        <v>8967</v>
      </c>
      <c r="E29" s="8">
        <v>7909</v>
      </c>
      <c r="F29" s="8">
        <v>1058</v>
      </c>
      <c r="G29" s="8">
        <v>4702</v>
      </c>
      <c r="H29" s="8">
        <v>1146</v>
      </c>
      <c r="I29" s="8">
        <v>5751</v>
      </c>
      <c r="J29" s="8">
        <v>2195</v>
      </c>
      <c r="K29" s="9" t="s">
        <v>47</v>
      </c>
      <c r="L29" s="10">
        <v>88.2</v>
      </c>
    </row>
    <row r="30" spans="2:12" ht="12" customHeight="1" x14ac:dyDescent="0.2">
      <c r="B30" s="26"/>
      <c r="C30" s="7" t="s">
        <v>22</v>
      </c>
      <c r="D30" s="8">
        <v>1962</v>
      </c>
      <c r="E30" s="8">
        <v>1559</v>
      </c>
      <c r="F30" s="8">
        <v>403</v>
      </c>
      <c r="G30" s="8">
        <v>827</v>
      </c>
      <c r="H30" s="8">
        <v>303</v>
      </c>
      <c r="I30" s="8">
        <v>1230</v>
      </c>
      <c r="J30" s="8">
        <v>706</v>
      </c>
      <c r="K30" s="9" t="s">
        <v>48</v>
      </c>
      <c r="L30" s="10">
        <v>79.5</v>
      </c>
    </row>
    <row r="31" spans="2:12" ht="15" customHeight="1" x14ac:dyDescent="0.2">
      <c r="B31" s="28" t="s">
        <v>49</v>
      </c>
      <c r="C31" s="3" t="s">
        <v>16</v>
      </c>
      <c r="D31" s="4">
        <v>36925</v>
      </c>
      <c r="E31" s="4">
        <v>33197</v>
      </c>
      <c r="F31" s="4">
        <v>3728</v>
      </c>
      <c r="G31" s="4">
        <v>18355</v>
      </c>
      <c r="H31" s="4">
        <v>5327</v>
      </c>
      <c r="I31" s="4">
        <v>22023</v>
      </c>
      <c r="J31" s="4">
        <v>8995</v>
      </c>
      <c r="K31" s="5" t="s">
        <v>50</v>
      </c>
      <c r="L31" s="6">
        <v>89.9</v>
      </c>
    </row>
    <row r="32" spans="2:12" ht="12" customHeight="1" x14ac:dyDescent="0.2">
      <c r="B32" s="25"/>
      <c r="C32" s="7" t="s">
        <v>18</v>
      </c>
      <c r="D32" s="8">
        <v>26126</v>
      </c>
      <c r="E32" s="8">
        <v>23699</v>
      </c>
      <c r="F32" s="8">
        <v>2427</v>
      </c>
      <c r="G32" s="8">
        <v>12795</v>
      </c>
      <c r="H32" s="8">
        <v>3701</v>
      </c>
      <c r="I32" s="8">
        <v>15185</v>
      </c>
      <c r="J32" s="8">
        <v>6091</v>
      </c>
      <c r="K32" s="9" t="s">
        <v>51</v>
      </c>
      <c r="L32" s="10">
        <v>90.7</v>
      </c>
    </row>
    <row r="33" spans="2:12" ht="12" customHeight="1" x14ac:dyDescent="0.2">
      <c r="B33" s="25"/>
      <c r="C33" s="7" t="s">
        <v>20</v>
      </c>
      <c r="D33" s="8">
        <v>9258</v>
      </c>
      <c r="E33" s="8">
        <v>8209</v>
      </c>
      <c r="F33" s="8">
        <v>1049</v>
      </c>
      <c r="G33" s="8">
        <v>4950</v>
      </c>
      <c r="H33" s="8">
        <v>1441</v>
      </c>
      <c r="I33" s="8">
        <v>5977</v>
      </c>
      <c r="J33" s="8">
        <v>2468</v>
      </c>
      <c r="K33" s="9" t="s">
        <v>52</v>
      </c>
      <c r="L33" s="10">
        <v>88.7</v>
      </c>
    </row>
    <row r="34" spans="2:12" ht="12" customHeight="1" x14ac:dyDescent="0.2">
      <c r="B34" s="26"/>
      <c r="C34" s="7" t="s">
        <v>22</v>
      </c>
      <c r="D34" s="8">
        <v>1541</v>
      </c>
      <c r="E34" s="8">
        <v>1289</v>
      </c>
      <c r="F34" s="8">
        <v>252</v>
      </c>
      <c r="G34" s="8">
        <v>610</v>
      </c>
      <c r="H34" s="8">
        <v>185</v>
      </c>
      <c r="I34" s="8">
        <v>861</v>
      </c>
      <c r="J34" s="8">
        <v>436</v>
      </c>
      <c r="K34" s="9" t="s">
        <v>53</v>
      </c>
      <c r="L34" s="10">
        <v>83.6</v>
      </c>
    </row>
    <row r="35" spans="2:12" ht="15" customHeight="1" x14ac:dyDescent="0.2">
      <c r="B35" s="20" t="s">
        <v>54</v>
      </c>
      <c r="C35" s="3" t="s">
        <v>16</v>
      </c>
      <c r="D35" s="4">
        <f>SUM(D36:D38)</f>
        <v>35922</v>
      </c>
      <c r="E35" s="4">
        <f t="shared" ref="E35:J35" si="0">SUM(E36:E38)</f>
        <v>32649</v>
      </c>
      <c r="F35" s="4">
        <f t="shared" si="0"/>
        <v>3273</v>
      </c>
      <c r="G35" s="4">
        <f t="shared" si="0"/>
        <v>17868</v>
      </c>
      <c r="H35" s="4">
        <f t="shared" si="0"/>
        <v>5850</v>
      </c>
      <c r="I35" s="4">
        <f t="shared" si="0"/>
        <v>21087</v>
      </c>
      <c r="J35" s="4">
        <f t="shared" si="0"/>
        <v>9069</v>
      </c>
      <c r="K35" s="12">
        <f t="shared" ref="K35:K40" si="1">G35-I35</f>
        <v>-3219</v>
      </c>
      <c r="L35" s="6">
        <f t="shared" ref="L35:L40" si="2">E35/D35*100</f>
        <v>90.888591949223326</v>
      </c>
    </row>
    <row r="36" spans="2:12" ht="12" customHeight="1" x14ac:dyDescent="0.2">
      <c r="B36" s="20"/>
      <c r="C36" s="7" t="s">
        <v>18</v>
      </c>
      <c r="D36" s="13">
        <v>25227</v>
      </c>
      <c r="E36" s="8">
        <v>23207</v>
      </c>
      <c r="F36" s="8">
        <f t="shared" ref="F36:F41" si="3">D36-E36</f>
        <v>2020</v>
      </c>
      <c r="G36" s="8">
        <v>12496</v>
      </c>
      <c r="H36" s="8">
        <v>4048</v>
      </c>
      <c r="I36" s="8">
        <v>14491</v>
      </c>
      <c r="J36" s="8">
        <v>6043</v>
      </c>
      <c r="K36" s="14">
        <f t="shared" si="1"/>
        <v>-1995</v>
      </c>
      <c r="L36" s="15">
        <f t="shared" si="2"/>
        <v>91.992706227454718</v>
      </c>
    </row>
    <row r="37" spans="2:12" ht="12" customHeight="1" x14ac:dyDescent="0.2">
      <c r="B37" s="20"/>
      <c r="C37" s="7" t="s">
        <v>20</v>
      </c>
      <c r="D37" s="13">
        <v>9199</v>
      </c>
      <c r="E37" s="8">
        <v>8222</v>
      </c>
      <c r="F37" s="8">
        <f t="shared" si="3"/>
        <v>977</v>
      </c>
      <c r="G37" s="8">
        <v>4791</v>
      </c>
      <c r="H37" s="8">
        <v>1611</v>
      </c>
      <c r="I37" s="8">
        <v>5745</v>
      </c>
      <c r="J37" s="8">
        <v>2565</v>
      </c>
      <c r="K37" s="14">
        <f t="shared" si="1"/>
        <v>-954</v>
      </c>
      <c r="L37" s="15">
        <f t="shared" si="2"/>
        <v>89.3792803565605</v>
      </c>
    </row>
    <row r="38" spans="2:12" ht="12" customHeight="1" x14ac:dyDescent="0.2">
      <c r="B38" s="20"/>
      <c r="C38" s="7" t="s">
        <v>22</v>
      </c>
      <c r="D38" s="13">
        <v>1496</v>
      </c>
      <c r="E38" s="8">
        <v>1220</v>
      </c>
      <c r="F38" s="8">
        <f t="shared" si="3"/>
        <v>276</v>
      </c>
      <c r="G38" s="8">
        <v>581</v>
      </c>
      <c r="H38" s="8">
        <v>191</v>
      </c>
      <c r="I38" s="8">
        <v>851</v>
      </c>
      <c r="J38" s="8">
        <v>461</v>
      </c>
      <c r="K38" s="14">
        <f t="shared" si="1"/>
        <v>-270</v>
      </c>
      <c r="L38" s="15">
        <f t="shared" si="2"/>
        <v>81.550802139037444</v>
      </c>
    </row>
    <row r="39" spans="2:12" ht="15" customHeight="1" x14ac:dyDescent="0.2">
      <c r="B39" s="16" t="s">
        <v>55</v>
      </c>
      <c r="C39" s="3" t="s">
        <v>16</v>
      </c>
      <c r="D39" s="17">
        <v>33927</v>
      </c>
      <c r="E39" s="4">
        <v>30491</v>
      </c>
      <c r="F39" s="4">
        <f t="shared" si="3"/>
        <v>3436</v>
      </c>
      <c r="G39" s="4">
        <v>16370</v>
      </c>
      <c r="H39" s="4">
        <v>4694</v>
      </c>
      <c r="I39" s="4">
        <v>19750</v>
      </c>
      <c r="J39" s="4">
        <v>8349</v>
      </c>
      <c r="K39" s="12">
        <f t="shared" si="1"/>
        <v>-3380</v>
      </c>
      <c r="L39" s="6">
        <f t="shared" si="2"/>
        <v>89.872373036224843</v>
      </c>
    </row>
    <row r="40" spans="2:12" ht="15" customHeight="1" x14ac:dyDescent="0.2">
      <c r="B40" s="1" t="s">
        <v>56</v>
      </c>
      <c r="C40" s="3" t="s">
        <v>16</v>
      </c>
      <c r="D40" s="4">
        <v>31671</v>
      </c>
      <c r="E40" s="4">
        <v>28957</v>
      </c>
      <c r="F40" s="4">
        <f t="shared" si="3"/>
        <v>2714</v>
      </c>
      <c r="G40" s="4">
        <v>15603</v>
      </c>
      <c r="H40" s="4">
        <v>4938</v>
      </c>
      <c r="I40" s="4">
        <v>18271</v>
      </c>
      <c r="J40" s="4">
        <v>7658</v>
      </c>
      <c r="K40" s="12">
        <f t="shared" si="1"/>
        <v>-2668</v>
      </c>
      <c r="L40" s="6">
        <f t="shared" si="2"/>
        <v>91.430646332607111</v>
      </c>
    </row>
    <row r="41" spans="2:12" ht="15" customHeight="1" x14ac:dyDescent="0.2">
      <c r="B41" s="1" t="s">
        <v>58</v>
      </c>
      <c r="C41" s="3" t="s">
        <v>16</v>
      </c>
      <c r="D41" s="4">
        <v>29237</v>
      </c>
      <c r="E41" s="4">
        <v>26871</v>
      </c>
      <c r="F41" s="4">
        <f t="shared" si="3"/>
        <v>2366</v>
      </c>
      <c r="G41" s="4">
        <v>14587</v>
      </c>
      <c r="H41" s="4">
        <v>4742</v>
      </c>
      <c r="I41" s="4">
        <v>16922</v>
      </c>
      <c r="J41" s="4">
        <v>7191</v>
      </c>
      <c r="K41" s="12">
        <f t="shared" ref="K41" si="4">G41-I41</f>
        <v>-2335</v>
      </c>
      <c r="L41" s="6">
        <f t="shared" ref="L41" si="5">E41/D41*100</f>
        <v>91.907514450867055</v>
      </c>
    </row>
    <row r="42" spans="2:12" x14ac:dyDescent="0.2">
      <c r="K42" s="18" t="s">
        <v>57</v>
      </c>
      <c r="L42" s="18"/>
    </row>
    <row r="43" spans="2:12" x14ac:dyDescent="0.2">
      <c r="K43" s="18"/>
      <c r="L43" s="18"/>
    </row>
  </sheetData>
  <mergeCells count="22">
    <mergeCell ref="B35:B38"/>
    <mergeCell ref="I5:J5"/>
    <mergeCell ref="K5:K6"/>
    <mergeCell ref="B7:B10"/>
    <mergeCell ref="B11:B14"/>
    <mergeCell ref="B15:B18"/>
    <mergeCell ref="K42:L42"/>
    <mergeCell ref="K43:L43"/>
    <mergeCell ref="B2:F2"/>
    <mergeCell ref="I3:L3"/>
    <mergeCell ref="B4:B6"/>
    <mergeCell ref="C4:C6"/>
    <mergeCell ref="D4:D6"/>
    <mergeCell ref="E4:E6"/>
    <mergeCell ref="F4:F6"/>
    <mergeCell ref="G4:K4"/>
    <mergeCell ref="L4:L6"/>
    <mergeCell ref="G5:H5"/>
    <mergeCell ref="B19:B22"/>
    <mergeCell ref="B23:B26"/>
    <mergeCell ref="B27:B30"/>
    <mergeCell ref="B31:B34"/>
  </mergeCells>
  <phoneticPr fontId="2"/>
  <pageMargins left="0.75" right="0.75" top="1" bottom="1" header="0.51200000000000001" footer="0.51200000000000001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dcterms:created xsi:type="dcterms:W3CDTF">2019-02-21T23:50:38Z</dcterms:created>
  <dcterms:modified xsi:type="dcterms:W3CDTF">2024-02-29T02:00:15Z</dcterms:modified>
</cp:coreProperties>
</file>