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lg-file01\data\000_全庁\05a_市民課\旧LG\!020 市民生活課\指定統計調査\！！！統計情報の更新作業\【0304〆】更新済みフォルダ\"/>
    </mc:Choice>
  </mc:AlternateContent>
  <xr:revisionPtr revIDLastSave="0" documentId="13_ncr:1_{86ABCA2F-64E9-4F84-9125-30C46F834A47}" xr6:coauthVersionLast="47" xr6:coauthVersionMax="47" xr10:uidLastSave="{00000000-0000-0000-0000-000000000000}"/>
  <bookViews>
    <workbookView xWindow="768" yWindow="768" windowWidth="15108" windowHeight="12072" xr2:uid="{00000000-000D-0000-FFFF-FFFF00000000}"/>
  </bookViews>
  <sheets>
    <sheet name="６－２"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 i="1" l="1"/>
  <c r="C49" i="1"/>
  <c r="I48" i="1"/>
  <c r="C48" i="1"/>
  <c r="I47" i="1"/>
  <c r="C47" i="1"/>
  <c r="K46" i="1"/>
  <c r="J46" i="1"/>
  <c r="E46" i="1"/>
  <c r="D46" i="1"/>
  <c r="C46" i="1" l="1"/>
  <c r="I46" i="1"/>
  <c r="I45" i="1"/>
  <c r="F45" i="1"/>
  <c r="C45" i="1"/>
  <c r="I44" i="1"/>
  <c r="I42" i="1" s="1"/>
  <c r="F44" i="1"/>
  <c r="C44" i="1"/>
  <c r="C42" i="1" s="1"/>
  <c r="I43" i="1"/>
  <c r="F43" i="1"/>
  <c r="C43" i="1"/>
  <c r="K42" i="1"/>
  <c r="J42" i="1"/>
  <c r="H42" i="1"/>
  <c r="G42" i="1"/>
  <c r="E42" i="1"/>
  <c r="D42" i="1"/>
  <c r="I41" i="1"/>
  <c r="I38" i="1" s="1"/>
  <c r="F41" i="1"/>
  <c r="C41" i="1"/>
  <c r="I40" i="1"/>
  <c r="F40" i="1"/>
  <c r="C40" i="1"/>
  <c r="I39" i="1"/>
  <c r="F39" i="1"/>
  <c r="C39" i="1"/>
  <c r="C38" i="1" s="1"/>
  <c r="K38" i="1"/>
  <c r="J38" i="1"/>
  <c r="H38" i="1"/>
  <c r="G38" i="1"/>
  <c r="E38" i="1"/>
  <c r="D38" i="1"/>
  <c r="I37" i="1"/>
  <c r="F37" i="1"/>
  <c r="C37" i="1"/>
  <c r="I36" i="1"/>
  <c r="F36" i="1"/>
  <c r="C36" i="1"/>
  <c r="I35" i="1"/>
  <c r="I34" i="1" s="1"/>
  <c r="F35" i="1"/>
  <c r="F34" i="1" s="1"/>
  <c r="C35" i="1"/>
  <c r="C34" i="1" s="1"/>
  <c r="K34" i="1"/>
  <c r="J34" i="1"/>
  <c r="H34" i="1"/>
  <c r="G34" i="1"/>
  <c r="E34" i="1"/>
  <c r="D34" i="1"/>
  <c r="I33" i="1"/>
  <c r="F33" i="1"/>
  <c r="C33" i="1"/>
  <c r="I32" i="1"/>
  <c r="I30" i="1" s="1"/>
  <c r="F32" i="1"/>
  <c r="C32" i="1"/>
  <c r="I31" i="1"/>
  <c r="F31" i="1"/>
  <c r="C31" i="1"/>
  <c r="C30" i="1" s="1"/>
  <c r="K30" i="1"/>
  <c r="J30" i="1"/>
  <c r="H30" i="1"/>
  <c r="G30" i="1"/>
  <c r="E30" i="1"/>
  <c r="D30" i="1"/>
  <c r="I26" i="1"/>
  <c r="F26" i="1"/>
  <c r="C26" i="1"/>
  <c r="I25" i="1"/>
  <c r="F25" i="1"/>
  <c r="C25" i="1"/>
  <c r="I24" i="1"/>
  <c r="I23" i="1" s="1"/>
  <c r="F24" i="1"/>
  <c r="F23" i="1" s="1"/>
  <c r="C24" i="1"/>
  <c r="C23" i="1" s="1"/>
  <c r="K23" i="1"/>
  <c r="J23" i="1"/>
  <c r="H23" i="1"/>
  <c r="G23" i="1"/>
  <c r="E23" i="1"/>
  <c r="D23" i="1"/>
  <c r="I22" i="1"/>
  <c r="F22" i="1"/>
  <c r="C22" i="1"/>
  <c r="I21" i="1"/>
  <c r="I19" i="1" s="1"/>
  <c r="F21" i="1"/>
  <c r="C21" i="1"/>
  <c r="C19" i="1" s="1"/>
  <c r="I20" i="1"/>
  <c r="F20" i="1"/>
  <c r="C20" i="1"/>
  <c r="K19" i="1"/>
  <c r="J19" i="1"/>
  <c r="H19" i="1"/>
  <c r="G19" i="1"/>
  <c r="E19" i="1"/>
  <c r="D19" i="1"/>
  <c r="I18" i="1"/>
  <c r="I15" i="1" s="1"/>
  <c r="F18" i="1"/>
  <c r="C18" i="1"/>
  <c r="I17" i="1"/>
  <c r="F17" i="1"/>
  <c r="C17" i="1"/>
  <c r="I16" i="1"/>
  <c r="F16" i="1"/>
  <c r="F15" i="1" s="1"/>
  <c r="C16" i="1"/>
  <c r="C15" i="1" s="1"/>
  <c r="K15" i="1"/>
  <c r="J15" i="1"/>
  <c r="H15" i="1"/>
  <c r="G15" i="1"/>
  <c r="E15" i="1"/>
  <c r="D15" i="1"/>
  <c r="I14" i="1"/>
  <c r="F14" i="1"/>
  <c r="C14" i="1"/>
  <c r="I13" i="1"/>
  <c r="F13" i="1"/>
  <c r="C13" i="1"/>
  <c r="C11" i="1" s="1"/>
  <c r="I12" i="1"/>
  <c r="I11" i="1" s="1"/>
  <c r="F12" i="1"/>
  <c r="F11" i="1" s="1"/>
  <c r="C12" i="1"/>
  <c r="K11" i="1"/>
  <c r="J11" i="1"/>
  <c r="H11" i="1"/>
  <c r="G11" i="1"/>
  <c r="E11" i="1"/>
  <c r="D11" i="1"/>
  <c r="I10" i="1"/>
  <c r="I7" i="1" s="1"/>
  <c r="F10" i="1"/>
  <c r="C10" i="1"/>
  <c r="I9" i="1"/>
  <c r="F9" i="1"/>
  <c r="C9" i="1"/>
  <c r="I8" i="1"/>
  <c r="F8" i="1"/>
  <c r="C8" i="1"/>
  <c r="C7" i="1" s="1"/>
  <c r="K7" i="1"/>
  <c r="J7" i="1"/>
  <c r="H7" i="1"/>
  <c r="G7" i="1"/>
  <c r="E7" i="1"/>
  <c r="D7" i="1"/>
  <c r="F38" i="1" l="1"/>
  <c r="F7" i="1"/>
  <c r="F30" i="1"/>
  <c r="F19" i="1"/>
  <c r="F42" i="1"/>
</calcChain>
</file>

<file path=xl/sharedStrings.xml><?xml version="1.0" encoding="utf-8"?>
<sst xmlns="http://schemas.openxmlformats.org/spreadsheetml/2006/main" count="84" uniqueCount="29">
  <si>
    <t>【６】農林業</t>
    <rPh sb="3" eb="6">
      <t>ノウリンギョウ</t>
    </rPh>
    <phoneticPr fontId="2"/>
  </si>
  <si>
    <t>２　農業従事者数</t>
    <rPh sb="2" eb="4">
      <t>ノウギョウ</t>
    </rPh>
    <rPh sb="4" eb="7">
      <t>ジュウジシャ</t>
    </rPh>
    <rPh sb="7" eb="8">
      <t>スウ</t>
    </rPh>
    <phoneticPr fontId="2"/>
  </si>
  <si>
    <t>年次</t>
    <rPh sb="0" eb="2">
      <t>ネンジ</t>
    </rPh>
    <phoneticPr fontId="2"/>
  </si>
  <si>
    <t>農業従業者数</t>
    <rPh sb="0" eb="2">
      <t>ノウギョウ</t>
    </rPh>
    <rPh sb="2" eb="5">
      <t>ジュウギョウシャ</t>
    </rPh>
    <rPh sb="5" eb="6">
      <t>スウ</t>
    </rPh>
    <phoneticPr fontId="2"/>
  </si>
  <si>
    <t>農業就業人口</t>
    <rPh sb="0" eb="2">
      <t>ノウギョウ</t>
    </rPh>
    <rPh sb="2" eb="4">
      <t>シュウギョウ</t>
    </rPh>
    <rPh sb="4" eb="6">
      <t>ジンコウ</t>
    </rPh>
    <phoneticPr fontId="2"/>
  </si>
  <si>
    <t>総数</t>
    <rPh sb="0" eb="2">
      <t>ソウスウ</t>
    </rPh>
    <phoneticPr fontId="2"/>
  </si>
  <si>
    <t>男</t>
    <rPh sb="0" eb="1">
      <t>オトコ</t>
    </rPh>
    <phoneticPr fontId="2"/>
  </si>
  <si>
    <t>女</t>
    <rPh sb="0" eb="1">
      <t>オンナ</t>
    </rPh>
    <phoneticPr fontId="2"/>
  </si>
  <si>
    <t>うち仕事が主なもの(基幹的農業従事者)</t>
    <rPh sb="2" eb="4">
      <t>シゴト</t>
    </rPh>
    <rPh sb="5" eb="6">
      <t>オモ</t>
    </rPh>
    <rPh sb="10" eb="13">
      <t>キカンテキ</t>
    </rPh>
    <rPh sb="13" eb="15">
      <t>ノウギョウ</t>
    </rPh>
    <rPh sb="15" eb="18">
      <t>ジュウジシャ</t>
    </rPh>
    <phoneticPr fontId="2"/>
  </si>
  <si>
    <t>昭和５０年
(１９７５年)</t>
    <rPh sb="0" eb="2">
      <t>ショウワ</t>
    </rPh>
    <rPh sb="4" eb="5">
      <t>ネン</t>
    </rPh>
    <rPh sb="11" eb="12">
      <t>ネン</t>
    </rPh>
    <phoneticPr fontId="2"/>
  </si>
  <si>
    <t>甲州市</t>
    <rPh sb="0" eb="2">
      <t>コウシュウ</t>
    </rPh>
    <rPh sb="2" eb="3">
      <t>シ</t>
    </rPh>
    <phoneticPr fontId="2"/>
  </si>
  <si>
    <t>　塩山市</t>
    <rPh sb="1" eb="3">
      <t>エンザン</t>
    </rPh>
    <rPh sb="3" eb="4">
      <t>シ</t>
    </rPh>
    <phoneticPr fontId="2"/>
  </si>
  <si>
    <t>　勝沼町</t>
    <rPh sb="1" eb="3">
      <t>カツヌマ</t>
    </rPh>
    <rPh sb="3" eb="4">
      <t>チョウ</t>
    </rPh>
    <phoneticPr fontId="2"/>
  </si>
  <si>
    <t>　大和村</t>
    <rPh sb="1" eb="3">
      <t>ヤマト</t>
    </rPh>
    <rPh sb="3" eb="4">
      <t>ムラ</t>
    </rPh>
    <phoneticPr fontId="2"/>
  </si>
  <si>
    <t>昭和５５年
(１９８０年)</t>
    <rPh sb="0" eb="2">
      <t>ショウワ</t>
    </rPh>
    <rPh sb="4" eb="5">
      <t>ネン</t>
    </rPh>
    <rPh sb="11" eb="12">
      <t>ネン</t>
    </rPh>
    <phoneticPr fontId="2"/>
  </si>
  <si>
    <t>昭和６０年
(１９８５年)</t>
    <rPh sb="0" eb="2">
      <t>ショウワ</t>
    </rPh>
    <rPh sb="4" eb="5">
      <t>ネン</t>
    </rPh>
    <rPh sb="11" eb="12">
      <t>ネン</t>
    </rPh>
    <phoneticPr fontId="2"/>
  </si>
  <si>
    <t>平成２年
(１９９０年)</t>
    <rPh sb="0" eb="2">
      <t>ヘイセイ</t>
    </rPh>
    <rPh sb="3" eb="4">
      <t>ネン</t>
    </rPh>
    <rPh sb="10" eb="11">
      <t>ネン</t>
    </rPh>
    <phoneticPr fontId="2"/>
  </si>
  <si>
    <t>平成７年
(１９９５年)</t>
    <rPh sb="0" eb="2">
      <t>ヘイセイ</t>
    </rPh>
    <rPh sb="3" eb="4">
      <t>ネン</t>
    </rPh>
    <rPh sb="10" eb="11">
      <t>ネン</t>
    </rPh>
    <phoneticPr fontId="2"/>
  </si>
  <si>
    <t>平成１２年
(２０００年)</t>
    <rPh sb="0" eb="2">
      <t>ヘイセイ</t>
    </rPh>
    <rPh sb="4" eb="5">
      <t>ネン</t>
    </rPh>
    <rPh sb="11" eb="12">
      <t>ネン</t>
    </rPh>
    <phoneticPr fontId="2"/>
  </si>
  <si>
    <t>平成１７年
(２００５年)</t>
    <rPh sb="0" eb="2">
      <t>ヘイセイ</t>
    </rPh>
    <rPh sb="4" eb="5">
      <t>ネン</t>
    </rPh>
    <rPh sb="11" eb="12">
      <t>ネン</t>
    </rPh>
    <phoneticPr fontId="2"/>
  </si>
  <si>
    <t>平成２２年
(２０１０年)</t>
    <rPh sb="0" eb="2">
      <t>ヘイセイ</t>
    </rPh>
    <rPh sb="4" eb="5">
      <t>ネン</t>
    </rPh>
    <rPh sb="11" eb="12">
      <t>ネン</t>
    </rPh>
    <phoneticPr fontId="2"/>
  </si>
  <si>
    <t>平成２７年
(２０１５年)</t>
    <rPh sb="0" eb="2">
      <t>ヘイセイ</t>
    </rPh>
    <rPh sb="4" eb="5">
      <t>ネン</t>
    </rPh>
    <rPh sb="11" eb="12">
      <t>ネン</t>
    </rPh>
    <phoneticPr fontId="2"/>
  </si>
  <si>
    <t>資料：農林業センサス</t>
    <rPh sb="0" eb="2">
      <t>シリョウ</t>
    </rPh>
    <rPh sb="3" eb="6">
      <t>ノウリンギョウ</t>
    </rPh>
    <phoneticPr fontId="2"/>
  </si>
  <si>
    <t>備考：</t>
    <rPh sb="0" eb="2">
      <t>ビコウ</t>
    </rPh>
    <phoneticPr fontId="2"/>
  </si>
  <si>
    <t>　農業従業者：15歳以上の世帯員のうち、調査期日前１年間に自営農業に従事した者</t>
    <rPh sb="1" eb="3">
      <t>ノウギョウ</t>
    </rPh>
    <rPh sb="3" eb="6">
      <t>ジュウギョウシャ</t>
    </rPh>
    <rPh sb="9" eb="10">
      <t>サイ</t>
    </rPh>
    <rPh sb="10" eb="12">
      <t>イジョウ</t>
    </rPh>
    <rPh sb="13" eb="16">
      <t>セタイイン</t>
    </rPh>
    <rPh sb="20" eb="22">
      <t>チョウサ</t>
    </rPh>
    <rPh sb="22" eb="24">
      <t>キジツ</t>
    </rPh>
    <rPh sb="24" eb="25">
      <t>マエ</t>
    </rPh>
    <rPh sb="26" eb="28">
      <t>ネンカン</t>
    </rPh>
    <rPh sb="29" eb="31">
      <t>ジエイ</t>
    </rPh>
    <rPh sb="31" eb="33">
      <t>ノウギョウ</t>
    </rPh>
    <rPh sb="34" eb="36">
      <t>ジュウジ</t>
    </rPh>
    <rPh sb="38" eb="39">
      <t>モノ</t>
    </rPh>
    <phoneticPr fontId="2"/>
  </si>
  <si>
    <t>　農業就業人口：農業従事者のうち調査期日前１年間に自営農業のみに従事した者、農業とそれ以外の仕事の両方に従事した者のうち自営農業が主の者の人口</t>
    <rPh sb="1" eb="3">
      <t>ノウギョウ</t>
    </rPh>
    <rPh sb="3" eb="5">
      <t>シュウギョウ</t>
    </rPh>
    <rPh sb="5" eb="7">
      <t>ジンコウ</t>
    </rPh>
    <rPh sb="8" eb="10">
      <t>ノウギョウ</t>
    </rPh>
    <rPh sb="10" eb="13">
      <t>ジュウジシャ</t>
    </rPh>
    <rPh sb="16" eb="18">
      <t>チョウサ</t>
    </rPh>
    <rPh sb="18" eb="20">
      <t>キジツ</t>
    </rPh>
    <rPh sb="20" eb="21">
      <t>マエ</t>
    </rPh>
    <rPh sb="22" eb="24">
      <t>ネンカン</t>
    </rPh>
    <rPh sb="25" eb="27">
      <t>ジエイ</t>
    </rPh>
    <rPh sb="27" eb="29">
      <t>ノウギョウ</t>
    </rPh>
    <rPh sb="32" eb="34">
      <t>ジュウジ</t>
    </rPh>
    <rPh sb="36" eb="37">
      <t>モノ</t>
    </rPh>
    <rPh sb="38" eb="40">
      <t>ノウギョウ</t>
    </rPh>
    <rPh sb="43" eb="45">
      <t>イガイ</t>
    </rPh>
    <rPh sb="46" eb="48">
      <t>シゴト</t>
    </rPh>
    <rPh sb="49" eb="51">
      <t>リョウホウ</t>
    </rPh>
    <rPh sb="52" eb="54">
      <t>ジュウジ</t>
    </rPh>
    <rPh sb="56" eb="57">
      <t>モノ</t>
    </rPh>
    <rPh sb="60" eb="62">
      <t>ジエイ</t>
    </rPh>
    <rPh sb="62" eb="64">
      <t>ノウギョウ</t>
    </rPh>
    <rPh sb="65" eb="66">
      <t>オモ</t>
    </rPh>
    <rPh sb="67" eb="68">
      <t>モノ</t>
    </rPh>
    <rPh sb="69" eb="71">
      <t>ジンコウ</t>
    </rPh>
    <phoneticPr fontId="2"/>
  </si>
  <si>
    <t>　基幹的農業従事者：農業就業人口のうち、ふだん仕事として主に自営農業に従事している者</t>
    <rPh sb="1" eb="4">
      <t>キカンテキ</t>
    </rPh>
    <rPh sb="4" eb="6">
      <t>ノウギョウ</t>
    </rPh>
    <rPh sb="6" eb="9">
      <t>ジュウジシャ</t>
    </rPh>
    <rPh sb="10" eb="12">
      <t>ノウギョウ</t>
    </rPh>
    <rPh sb="12" eb="14">
      <t>シュウギョウ</t>
    </rPh>
    <rPh sb="14" eb="16">
      <t>ジンコウ</t>
    </rPh>
    <rPh sb="23" eb="25">
      <t>シゴト</t>
    </rPh>
    <rPh sb="28" eb="29">
      <t>オモ</t>
    </rPh>
    <rPh sb="30" eb="32">
      <t>ジエイ</t>
    </rPh>
    <rPh sb="32" eb="34">
      <t>ノウギョウ</t>
    </rPh>
    <rPh sb="35" eb="37">
      <t>ジュウジ</t>
    </rPh>
    <rPh sb="41" eb="42">
      <t>モノ</t>
    </rPh>
    <phoneticPr fontId="2"/>
  </si>
  <si>
    <t>　　【～平成７年：総農家対象｜平成１２年～：販売農家対象】</t>
    <rPh sb="12" eb="14">
      <t>タイショウ</t>
    </rPh>
    <rPh sb="26" eb="28">
      <t>タイショウ</t>
    </rPh>
    <phoneticPr fontId="2"/>
  </si>
  <si>
    <t>令和２年
(２０２０年)</t>
    <rPh sb="0" eb="2">
      <t>レイワ</t>
    </rPh>
    <rPh sb="3" eb="4">
      <t>ネン</t>
    </rPh>
    <rPh sb="10" eb="11">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</si>
</sst>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ＭＳ Ｐ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18">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3">
    <xf numFmtId="0" fontId="0" fillId="0" borderId="0" xfId="0">
      <alignment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0" borderId="7" xfId="0" applyFont="1" applyBorder="1">
      <alignment vertical="center"/>
    </xf>
    <xf numFmtId="38" fontId="3" fillId="2" borderId="8" xfId="1" applyFont="1" applyFill="1" applyBorder="1">
      <alignment vertical="center"/>
    </xf>
    <xf numFmtId="38" fontId="3" fillId="2" borderId="11" xfId="1" applyFont="1" applyFill="1" applyBorder="1">
      <alignment vertical="center"/>
    </xf>
    <xf numFmtId="38" fontId="3" fillId="2" borderId="12" xfId="1" applyFont="1" applyFill="1" applyBorder="1">
      <alignment vertical="center"/>
    </xf>
    <xf numFmtId="38" fontId="3" fillId="2" borderId="6" xfId="1" applyFont="1" applyFill="1" applyBorder="1">
      <alignment vertical="center"/>
    </xf>
    <xf numFmtId="0" fontId="0" fillId="0" borderId="7" xfId="0" applyBorder="1">
      <alignment vertical="center"/>
    </xf>
    <xf numFmtId="38" fontId="0" fillId="2" borderId="8" xfId="1" applyFont="1" applyFill="1" applyBorder="1">
      <alignment vertical="center"/>
    </xf>
    <xf numFmtId="38" fontId="0" fillId="0" borderId="11" xfId="1" applyFont="1" applyBorder="1">
      <alignment vertical="center"/>
    </xf>
    <xf numFmtId="38" fontId="0" fillId="0" borderId="12" xfId="1" applyFont="1" applyBorder="1">
      <alignment vertical="center"/>
    </xf>
    <xf numFmtId="38" fontId="0" fillId="2" borderId="6" xfId="1" applyFont="1" applyFill="1" applyBorder="1">
      <alignment vertical="center"/>
    </xf>
    <xf numFmtId="0" fontId="0" fillId="0" borderId="14" xfId="0" applyBorder="1">
      <alignment vertical="center"/>
    </xf>
    <xf numFmtId="38" fontId="0" fillId="2" borderId="15" xfId="1" applyFont="1" applyFill="1" applyBorder="1">
      <alignment vertical="center"/>
    </xf>
    <xf numFmtId="38" fontId="0" fillId="0" borderId="16" xfId="1" applyFont="1" applyBorder="1">
      <alignment vertical="center"/>
    </xf>
    <xf numFmtId="38" fontId="0" fillId="0" borderId="17" xfId="1" applyFont="1" applyBorder="1">
      <alignment vertical="center"/>
    </xf>
    <xf numFmtId="38" fontId="0" fillId="2" borderId="13" xfId="1" applyFont="1" applyFill="1" applyBorder="1">
      <alignment vertical="center"/>
    </xf>
    <xf numFmtId="0" fontId="0" fillId="0" borderId="0" xfId="0" applyAlignment="1">
      <alignment horizontal="right" vertical="center"/>
    </xf>
    <xf numFmtId="38" fontId="3" fillId="3" borderId="8" xfId="1" applyFont="1" applyFill="1" applyBorder="1">
      <alignment vertical="center"/>
    </xf>
    <xf numFmtId="38" fontId="3" fillId="3" borderId="11" xfId="1" applyFont="1" applyFill="1" applyBorder="1">
      <alignment vertical="center"/>
    </xf>
    <xf numFmtId="38" fontId="3" fillId="3" borderId="12" xfId="1" applyFont="1" applyFill="1" applyBorder="1">
      <alignment vertical="center"/>
    </xf>
    <xf numFmtId="38" fontId="0" fillId="3" borderId="8" xfId="1" applyFont="1" applyFill="1" applyBorder="1">
      <alignment vertical="center"/>
    </xf>
    <xf numFmtId="38" fontId="0" fillId="3" borderId="11" xfId="1" applyFont="1" applyFill="1" applyBorder="1">
      <alignment vertical="center"/>
    </xf>
    <xf numFmtId="38" fontId="0" fillId="3" borderId="12" xfId="1" applyFont="1" applyFill="1" applyBorder="1">
      <alignment vertical="center"/>
    </xf>
    <xf numFmtId="38" fontId="0" fillId="3" borderId="15" xfId="1" applyFont="1" applyFill="1" applyBorder="1">
      <alignment vertical="center"/>
    </xf>
    <xf numFmtId="38" fontId="0" fillId="3" borderId="16" xfId="1" applyFont="1" applyFill="1" applyBorder="1">
      <alignment vertical="center"/>
    </xf>
    <xf numFmtId="38" fontId="0" fillId="3" borderId="17" xfId="1" applyFont="1" applyFill="1" applyBorder="1">
      <alignment vertical="center"/>
    </xf>
    <xf numFmtId="0" fontId="0" fillId="0" borderId="6" xfId="0" applyBorder="1" applyAlignment="1">
      <alignment horizontal="center"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abSelected="1" zoomScaleNormal="100" workbookViewId="0">
      <selection activeCell="F5" sqref="F5:F6"/>
    </sheetView>
  </sheetViews>
  <sheetFormatPr defaultRowHeight="13.2" x14ac:dyDescent="0.2"/>
  <cols>
    <col min="1" max="1" width="10.88671875" customWidth="1"/>
    <col min="3" max="11" width="12.21875" customWidth="1"/>
  </cols>
  <sheetData>
    <row r="1" spans="1:11" x14ac:dyDescent="0.2">
      <c r="A1" t="s">
        <v>0</v>
      </c>
    </row>
    <row r="2" spans="1:11" x14ac:dyDescent="0.2">
      <c r="A2" t="s">
        <v>1</v>
      </c>
    </row>
    <row r="3" spans="1:11" ht="13.8" thickBot="1" x14ac:dyDescent="0.25"/>
    <row r="4" spans="1:11" ht="13.8" thickBot="1" x14ac:dyDescent="0.25">
      <c r="A4" s="32" t="s">
        <v>2</v>
      </c>
      <c r="B4" s="33"/>
      <c r="C4" s="35" t="s">
        <v>3</v>
      </c>
      <c r="D4" s="36"/>
      <c r="E4" s="37"/>
      <c r="F4" s="35" t="s">
        <v>4</v>
      </c>
      <c r="G4" s="36"/>
      <c r="H4" s="36"/>
      <c r="I4" s="36"/>
      <c r="J4" s="36"/>
      <c r="K4" s="37"/>
    </row>
    <row r="5" spans="1:11" ht="13.8" thickBot="1" x14ac:dyDescent="0.25">
      <c r="A5" s="30"/>
      <c r="B5" s="34"/>
      <c r="C5" s="38" t="s">
        <v>5</v>
      </c>
      <c r="D5" s="39" t="s">
        <v>6</v>
      </c>
      <c r="E5" s="41" t="s">
        <v>7</v>
      </c>
      <c r="F5" s="38" t="s">
        <v>5</v>
      </c>
      <c r="G5" s="39" t="s">
        <v>6</v>
      </c>
      <c r="H5" s="41" t="s">
        <v>7</v>
      </c>
      <c r="I5" s="39" t="s">
        <v>8</v>
      </c>
      <c r="J5" s="36"/>
      <c r="K5" s="37"/>
    </row>
    <row r="6" spans="1:11" x14ac:dyDescent="0.2">
      <c r="A6" s="30"/>
      <c r="B6" s="34"/>
      <c r="C6" s="38"/>
      <c r="D6" s="40"/>
      <c r="E6" s="42"/>
      <c r="F6" s="38"/>
      <c r="G6" s="40"/>
      <c r="H6" s="42"/>
      <c r="I6" s="1" t="s">
        <v>5</v>
      </c>
      <c r="J6" s="2" t="s">
        <v>6</v>
      </c>
      <c r="K6" s="3" t="s">
        <v>7</v>
      </c>
    </row>
    <row r="7" spans="1:11" x14ac:dyDescent="0.2">
      <c r="A7" s="29" t="s">
        <v>9</v>
      </c>
      <c r="B7" s="4" t="s">
        <v>10</v>
      </c>
      <c r="C7" s="5">
        <f t="shared" ref="C7:K7" si="0">C8+C9+C10</f>
        <v>13006</v>
      </c>
      <c r="D7" s="6">
        <f t="shared" si="0"/>
        <v>6592</v>
      </c>
      <c r="E7" s="7">
        <f t="shared" si="0"/>
        <v>6414</v>
      </c>
      <c r="F7" s="5">
        <f t="shared" si="0"/>
        <v>9993</v>
      </c>
      <c r="G7" s="6">
        <f t="shared" si="0"/>
        <v>4402</v>
      </c>
      <c r="H7" s="7">
        <f t="shared" si="0"/>
        <v>5591</v>
      </c>
      <c r="I7" s="8">
        <f t="shared" si="0"/>
        <v>6293</v>
      </c>
      <c r="J7" s="6">
        <f t="shared" si="0"/>
        <v>3790</v>
      </c>
      <c r="K7" s="7">
        <f t="shared" si="0"/>
        <v>2503</v>
      </c>
    </row>
    <row r="8" spans="1:11" x14ac:dyDescent="0.2">
      <c r="A8" s="30"/>
      <c r="B8" s="9" t="s">
        <v>11</v>
      </c>
      <c r="C8" s="10">
        <f>D8+E8</f>
        <v>7800</v>
      </c>
      <c r="D8" s="11">
        <v>3952</v>
      </c>
      <c r="E8" s="12">
        <v>3848</v>
      </c>
      <c r="F8" s="10">
        <f>G8+H8</f>
        <v>5847</v>
      </c>
      <c r="G8" s="11">
        <v>2519</v>
      </c>
      <c r="H8" s="12">
        <v>3328</v>
      </c>
      <c r="I8" s="13">
        <f>J8+K8</f>
        <v>3763</v>
      </c>
      <c r="J8" s="11">
        <v>2149</v>
      </c>
      <c r="K8" s="12">
        <v>1614</v>
      </c>
    </row>
    <row r="9" spans="1:11" x14ac:dyDescent="0.2">
      <c r="A9" s="30"/>
      <c r="B9" s="9" t="s">
        <v>12</v>
      </c>
      <c r="C9" s="10">
        <f t="shared" ref="C9:C10" si="1">D9+E9</f>
        <v>4442</v>
      </c>
      <c r="D9" s="11">
        <v>2233</v>
      </c>
      <c r="E9" s="12">
        <v>2209</v>
      </c>
      <c r="F9" s="10">
        <f t="shared" ref="F9:F10" si="2">G9+H9</f>
        <v>3726</v>
      </c>
      <c r="G9" s="11">
        <v>1732</v>
      </c>
      <c r="H9" s="12">
        <v>1994</v>
      </c>
      <c r="I9" s="13">
        <f t="shared" ref="I9:I10" si="3">J9+K9</f>
        <v>2385</v>
      </c>
      <c r="J9" s="11">
        <v>1533</v>
      </c>
      <c r="K9" s="12">
        <v>852</v>
      </c>
    </row>
    <row r="10" spans="1:11" ht="13.8" thickBot="1" x14ac:dyDescent="0.25">
      <c r="A10" s="31"/>
      <c r="B10" s="14" t="s">
        <v>13</v>
      </c>
      <c r="C10" s="15">
        <f t="shared" si="1"/>
        <v>764</v>
      </c>
      <c r="D10" s="16">
        <v>407</v>
      </c>
      <c r="E10" s="17">
        <v>357</v>
      </c>
      <c r="F10" s="15">
        <f t="shared" si="2"/>
        <v>420</v>
      </c>
      <c r="G10" s="16">
        <v>151</v>
      </c>
      <c r="H10" s="17">
        <v>269</v>
      </c>
      <c r="I10" s="18">
        <f t="shared" si="3"/>
        <v>145</v>
      </c>
      <c r="J10" s="16">
        <v>108</v>
      </c>
      <c r="K10" s="17">
        <v>37</v>
      </c>
    </row>
    <row r="11" spans="1:11" x14ac:dyDescent="0.2">
      <c r="A11" s="29" t="s">
        <v>14</v>
      </c>
      <c r="B11" s="4" t="s">
        <v>10</v>
      </c>
      <c r="C11" s="5">
        <f t="shared" ref="C11:K11" si="4">C12+C13+C14</f>
        <v>12091</v>
      </c>
      <c r="D11" s="6">
        <f t="shared" si="4"/>
        <v>6159</v>
      </c>
      <c r="E11" s="7">
        <f t="shared" si="4"/>
        <v>5932</v>
      </c>
      <c r="F11" s="5">
        <f t="shared" si="4"/>
        <v>9279</v>
      </c>
      <c r="G11" s="6">
        <f t="shared" si="4"/>
        <v>4099</v>
      </c>
      <c r="H11" s="7">
        <f t="shared" si="4"/>
        <v>5180</v>
      </c>
      <c r="I11" s="8">
        <f t="shared" si="4"/>
        <v>6235</v>
      </c>
      <c r="J11" s="6">
        <f t="shared" si="4"/>
        <v>3554</v>
      </c>
      <c r="K11" s="7">
        <f t="shared" si="4"/>
        <v>2681</v>
      </c>
    </row>
    <row r="12" spans="1:11" x14ac:dyDescent="0.2">
      <c r="A12" s="30"/>
      <c r="B12" s="9" t="s">
        <v>11</v>
      </c>
      <c r="C12" s="10">
        <f>D12+E12</f>
        <v>7170</v>
      </c>
      <c r="D12" s="11">
        <v>3670</v>
      </c>
      <c r="E12" s="12">
        <v>3500</v>
      </c>
      <c r="F12" s="10">
        <f>G12+H12</f>
        <v>5366</v>
      </c>
      <c r="G12" s="11">
        <v>2333</v>
      </c>
      <c r="H12" s="12">
        <v>3033</v>
      </c>
      <c r="I12" s="13">
        <f>J12+K12</f>
        <v>3712</v>
      </c>
      <c r="J12" s="11">
        <v>2007</v>
      </c>
      <c r="K12" s="12">
        <v>1705</v>
      </c>
    </row>
    <row r="13" spans="1:11" x14ac:dyDescent="0.2">
      <c r="A13" s="30"/>
      <c r="B13" s="9" t="s">
        <v>12</v>
      </c>
      <c r="C13" s="10">
        <f t="shared" ref="C13:C14" si="5">D13+E13</f>
        <v>4281</v>
      </c>
      <c r="D13" s="11">
        <v>2117</v>
      </c>
      <c r="E13" s="12">
        <v>2164</v>
      </c>
      <c r="F13" s="10">
        <f t="shared" ref="F13:F14" si="6">G13+H13</f>
        <v>3580</v>
      </c>
      <c r="G13" s="11">
        <v>1635</v>
      </c>
      <c r="H13" s="12">
        <v>1945</v>
      </c>
      <c r="I13" s="13">
        <f t="shared" ref="I13:I14" si="7">J13+K13</f>
        <v>2411</v>
      </c>
      <c r="J13" s="11">
        <v>1457</v>
      </c>
      <c r="K13" s="12">
        <v>954</v>
      </c>
    </row>
    <row r="14" spans="1:11" ht="13.8" thickBot="1" x14ac:dyDescent="0.25">
      <c r="A14" s="31"/>
      <c r="B14" s="14" t="s">
        <v>13</v>
      </c>
      <c r="C14" s="15">
        <f t="shared" si="5"/>
        <v>640</v>
      </c>
      <c r="D14" s="16">
        <v>372</v>
      </c>
      <c r="E14" s="17">
        <v>268</v>
      </c>
      <c r="F14" s="15">
        <f t="shared" si="6"/>
        <v>333</v>
      </c>
      <c r="G14" s="16">
        <v>131</v>
      </c>
      <c r="H14" s="17">
        <v>202</v>
      </c>
      <c r="I14" s="18">
        <f t="shared" si="7"/>
        <v>112</v>
      </c>
      <c r="J14" s="16">
        <v>90</v>
      </c>
      <c r="K14" s="17">
        <v>22</v>
      </c>
    </row>
    <row r="15" spans="1:11" x14ac:dyDescent="0.2">
      <c r="A15" s="29" t="s">
        <v>15</v>
      </c>
      <c r="B15" s="4" t="s">
        <v>10</v>
      </c>
      <c r="C15" s="5">
        <f t="shared" ref="C15:K15" si="8">C16+C17+C18</f>
        <v>11407</v>
      </c>
      <c r="D15" s="6">
        <f t="shared" si="8"/>
        <v>5919</v>
      </c>
      <c r="E15" s="7">
        <f t="shared" si="8"/>
        <v>5488</v>
      </c>
      <c r="F15" s="5">
        <f t="shared" si="8"/>
        <v>8378</v>
      </c>
      <c r="G15" s="6">
        <f t="shared" si="8"/>
        <v>3706</v>
      </c>
      <c r="H15" s="7">
        <f t="shared" si="8"/>
        <v>4672</v>
      </c>
      <c r="I15" s="8">
        <f t="shared" si="8"/>
        <v>5675</v>
      </c>
      <c r="J15" s="6">
        <f t="shared" si="8"/>
        <v>3246</v>
      </c>
      <c r="K15" s="7">
        <f t="shared" si="8"/>
        <v>2429</v>
      </c>
    </row>
    <row r="16" spans="1:11" x14ac:dyDescent="0.2">
      <c r="A16" s="30"/>
      <c r="B16" s="9" t="s">
        <v>11</v>
      </c>
      <c r="C16" s="10">
        <f>D16+E16</f>
        <v>6823</v>
      </c>
      <c r="D16" s="11">
        <v>3557</v>
      </c>
      <c r="E16" s="12">
        <v>3266</v>
      </c>
      <c r="F16" s="10">
        <f>G16+H16</f>
        <v>4824</v>
      </c>
      <c r="G16" s="11">
        <v>2085</v>
      </c>
      <c r="H16" s="12">
        <v>2739</v>
      </c>
      <c r="I16" s="13">
        <f>J16+K16</f>
        <v>3278</v>
      </c>
      <c r="J16" s="11">
        <v>1787</v>
      </c>
      <c r="K16" s="12">
        <v>1491</v>
      </c>
    </row>
    <row r="17" spans="1:11" x14ac:dyDescent="0.2">
      <c r="A17" s="30"/>
      <c r="B17" s="9" t="s">
        <v>12</v>
      </c>
      <c r="C17" s="10">
        <f t="shared" ref="C17:C18" si="9">D17+E17</f>
        <v>4008</v>
      </c>
      <c r="D17" s="11">
        <v>2030</v>
      </c>
      <c r="E17" s="12">
        <v>1978</v>
      </c>
      <c r="F17" s="10">
        <f t="shared" ref="F17:F18" si="10">G17+H17</f>
        <v>3244</v>
      </c>
      <c r="G17" s="11">
        <v>1499</v>
      </c>
      <c r="H17" s="12">
        <v>1745</v>
      </c>
      <c r="I17" s="13">
        <f t="shared" ref="I17:I18" si="11">J17+K17</f>
        <v>2283</v>
      </c>
      <c r="J17" s="11">
        <v>1374</v>
      </c>
      <c r="K17" s="12">
        <v>909</v>
      </c>
    </row>
    <row r="18" spans="1:11" ht="13.8" thickBot="1" x14ac:dyDescent="0.25">
      <c r="A18" s="31"/>
      <c r="B18" s="14" t="s">
        <v>13</v>
      </c>
      <c r="C18" s="15">
        <f t="shared" si="9"/>
        <v>576</v>
      </c>
      <c r="D18" s="16">
        <v>332</v>
      </c>
      <c r="E18" s="17">
        <v>244</v>
      </c>
      <c r="F18" s="15">
        <f t="shared" si="10"/>
        <v>310</v>
      </c>
      <c r="G18" s="16">
        <v>122</v>
      </c>
      <c r="H18" s="17">
        <v>188</v>
      </c>
      <c r="I18" s="18">
        <f t="shared" si="11"/>
        <v>114</v>
      </c>
      <c r="J18" s="16">
        <v>85</v>
      </c>
      <c r="K18" s="17">
        <v>29</v>
      </c>
    </row>
    <row r="19" spans="1:11" x14ac:dyDescent="0.2">
      <c r="A19" s="29" t="s">
        <v>16</v>
      </c>
      <c r="B19" s="4" t="s">
        <v>10</v>
      </c>
      <c r="C19" s="5">
        <f t="shared" ref="C19:K19" si="12">C20+C21+C22</f>
        <v>10777</v>
      </c>
      <c r="D19" s="6">
        <f t="shared" si="12"/>
        <v>5542</v>
      </c>
      <c r="E19" s="7">
        <f t="shared" si="12"/>
        <v>5235</v>
      </c>
      <c r="F19" s="5">
        <f t="shared" si="12"/>
        <v>7714</v>
      </c>
      <c r="G19" s="6">
        <f t="shared" si="12"/>
        <v>3367</v>
      </c>
      <c r="H19" s="7">
        <f t="shared" si="12"/>
        <v>4347</v>
      </c>
      <c r="I19" s="8">
        <f t="shared" si="12"/>
        <v>5374</v>
      </c>
      <c r="J19" s="6">
        <f t="shared" si="12"/>
        <v>2944</v>
      </c>
      <c r="K19" s="7">
        <f t="shared" si="12"/>
        <v>2430</v>
      </c>
    </row>
    <row r="20" spans="1:11" x14ac:dyDescent="0.2">
      <c r="A20" s="30"/>
      <c r="B20" s="9" t="s">
        <v>11</v>
      </c>
      <c r="C20" s="10">
        <f>D20+E20</f>
        <v>6447</v>
      </c>
      <c r="D20" s="11">
        <v>3302</v>
      </c>
      <c r="E20" s="12">
        <v>3145</v>
      </c>
      <c r="F20" s="10">
        <f>G20+H20</f>
        <v>4388</v>
      </c>
      <c r="G20" s="11">
        <v>1846</v>
      </c>
      <c r="H20" s="12">
        <v>2542</v>
      </c>
      <c r="I20" s="13">
        <f>J20+K20</f>
        <v>3019</v>
      </c>
      <c r="J20" s="11">
        <v>1579</v>
      </c>
      <c r="K20" s="12">
        <v>1440</v>
      </c>
    </row>
    <row r="21" spans="1:11" x14ac:dyDescent="0.2">
      <c r="A21" s="30"/>
      <c r="B21" s="9" t="s">
        <v>12</v>
      </c>
      <c r="C21" s="10">
        <f t="shared" ref="C21:C22" si="13">D21+E21</f>
        <v>3842</v>
      </c>
      <c r="D21" s="11">
        <v>1966</v>
      </c>
      <c r="E21" s="12">
        <v>1876</v>
      </c>
      <c r="F21" s="10">
        <f t="shared" ref="F21:F22" si="14">G21+H21</f>
        <v>3090</v>
      </c>
      <c r="G21" s="11">
        <v>1426</v>
      </c>
      <c r="H21" s="12">
        <v>1664</v>
      </c>
      <c r="I21" s="13">
        <f t="shared" ref="I21:I22" si="15">J21+K21</f>
        <v>2256</v>
      </c>
      <c r="J21" s="11">
        <v>1301</v>
      </c>
      <c r="K21" s="12">
        <v>955</v>
      </c>
    </row>
    <row r="22" spans="1:11" ht="13.8" thickBot="1" x14ac:dyDescent="0.25">
      <c r="A22" s="31"/>
      <c r="B22" s="14" t="s">
        <v>13</v>
      </c>
      <c r="C22" s="15">
        <f t="shared" si="13"/>
        <v>488</v>
      </c>
      <c r="D22" s="16">
        <v>274</v>
      </c>
      <c r="E22" s="17">
        <v>214</v>
      </c>
      <c r="F22" s="15">
        <f t="shared" si="14"/>
        <v>236</v>
      </c>
      <c r="G22" s="16">
        <v>95</v>
      </c>
      <c r="H22" s="17">
        <v>141</v>
      </c>
      <c r="I22" s="18">
        <f t="shared" si="15"/>
        <v>99</v>
      </c>
      <c r="J22" s="16">
        <v>64</v>
      </c>
      <c r="K22" s="17">
        <v>35</v>
      </c>
    </row>
    <row r="23" spans="1:11" x14ac:dyDescent="0.2">
      <c r="A23" s="29" t="s">
        <v>17</v>
      </c>
      <c r="B23" s="4" t="s">
        <v>10</v>
      </c>
      <c r="C23" s="5">
        <f t="shared" ref="C23:K23" si="16">C24+C25+C26</f>
        <v>9691</v>
      </c>
      <c r="D23" s="6">
        <f t="shared" si="16"/>
        <v>5046</v>
      </c>
      <c r="E23" s="7">
        <f t="shared" si="16"/>
        <v>4645</v>
      </c>
      <c r="F23" s="5">
        <f t="shared" si="16"/>
        <v>6819</v>
      </c>
      <c r="G23" s="6">
        <f t="shared" si="16"/>
        <v>2967</v>
      </c>
      <c r="H23" s="7">
        <f t="shared" si="16"/>
        <v>3852</v>
      </c>
      <c r="I23" s="8">
        <f t="shared" si="16"/>
        <v>4967</v>
      </c>
      <c r="J23" s="6">
        <f t="shared" si="16"/>
        <v>2663</v>
      </c>
      <c r="K23" s="7">
        <f t="shared" si="16"/>
        <v>2304</v>
      </c>
    </row>
    <row r="24" spans="1:11" x14ac:dyDescent="0.2">
      <c r="A24" s="30"/>
      <c r="B24" s="9" t="s">
        <v>11</v>
      </c>
      <c r="C24" s="10">
        <f>D24+E24</f>
        <v>5795</v>
      </c>
      <c r="D24" s="11">
        <v>3010</v>
      </c>
      <c r="E24" s="12">
        <v>2785</v>
      </c>
      <c r="F24" s="10">
        <f>G24+H24</f>
        <v>3926</v>
      </c>
      <c r="G24" s="11">
        <v>1665</v>
      </c>
      <c r="H24" s="12">
        <v>2261</v>
      </c>
      <c r="I24" s="13">
        <f>J24+K24</f>
        <v>2795</v>
      </c>
      <c r="J24" s="11">
        <v>1452</v>
      </c>
      <c r="K24" s="12">
        <v>1343</v>
      </c>
    </row>
    <row r="25" spans="1:11" x14ac:dyDescent="0.2">
      <c r="A25" s="30"/>
      <c r="B25" s="9" t="s">
        <v>12</v>
      </c>
      <c r="C25" s="10">
        <f t="shared" ref="C25:C26" si="17">D25+E25</f>
        <v>3490</v>
      </c>
      <c r="D25" s="11">
        <v>1802</v>
      </c>
      <c r="E25" s="12">
        <v>1688</v>
      </c>
      <c r="F25" s="10">
        <f t="shared" ref="F25:F26" si="18">G25+H25</f>
        <v>2694</v>
      </c>
      <c r="G25" s="11">
        <v>1222</v>
      </c>
      <c r="H25" s="12">
        <v>1472</v>
      </c>
      <c r="I25" s="13">
        <f t="shared" ref="I25:I26" si="19">J25+K25</f>
        <v>2076</v>
      </c>
      <c r="J25" s="11">
        <v>1150</v>
      </c>
      <c r="K25" s="12">
        <v>926</v>
      </c>
    </row>
    <row r="26" spans="1:11" ht="13.8" thickBot="1" x14ac:dyDescent="0.25">
      <c r="A26" s="31"/>
      <c r="B26" s="14" t="s">
        <v>13</v>
      </c>
      <c r="C26" s="15">
        <f t="shared" si="17"/>
        <v>406</v>
      </c>
      <c r="D26" s="16">
        <v>234</v>
      </c>
      <c r="E26" s="17">
        <v>172</v>
      </c>
      <c r="F26" s="15">
        <f t="shared" si="18"/>
        <v>199</v>
      </c>
      <c r="G26" s="16">
        <v>80</v>
      </c>
      <c r="H26" s="17">
        <v>119</v>
      </c>
      <c r="I26" s="18">
        <f t="shared" si="19"/>
        <v>96</v>
      </c>
      <c r="J26" s="16">
        <v>61</v>
      </c>
      <c r="K26" s="17">
        <v>35</v>
      </c>
    </row>
    <row r="27" spans="1:11" ht="13.8" thickBot="1" x14ac:dyDescent="0.25">
      <c r="A27" s="32" t="s">
        <v>2</v>
      </c>
      <c r="B27" s="33"/>
      <c r="C27" s="35" t="s">
        <v>3</v>
      </c>
      <c r="D27" s="36"/>
      <c r="E27" s="37"/>
      <c r="F27" s="35" t="s">
        <v>4</v>
      </c>
      <c r="G27" s="36"/>
      <c r="H27" s="36"/>
      <c r="I27" s="36"/>
      <c r="J27" s="36"/>
      <c r="K27" s="37"/>
    </row>
    <row r="28" spans="1:11" ht="13.8" thickBot="1" x14ac:dyDescent="0.25">
      <c r="A28" s="30"/>
      <c r="B28" s="34"/>
      <c r="C28" s="38" t="s">
        <v>5</v>
      </c>
      <c r="D28" s="39" t="s">
        <v>6</v>
      </c>
      <c r="E28" s="41" t="s">
        <v>7</v>
      </c>
      <c r="F28" s="38" t="s">
        <v>5</v>
      </c>
      <c r="G28" s="39" t="s">
        <v>6</v>
      </c>
      <c r="H28" s="41" t="s">
        <v>7</v>
      </c>
      <c r="I28" s="39" t="s">
        <v>8</v>
      </c>
      <c r="J28" s="36"/>
      <c r="K28" s="37"/>
    </row>
    <row r="29" spans="1:11" x14ac:dyDescent="0.2">
      <c r="A29" s="30"/>
      <c r="B29" s="34"/>
      <c r="C29" s="38"/>
      <c r="D29" s="40"/>
      <c r="E29" s="42"/>
      <c r="F29" s="38"/>
      <c r="G29" s="40"/>
      <c r="H29" s="42"/>
      <c r="I29" s="1" t="s">
        <v>5</v>
      </c>
      <c r="J29" s="2" t="s">
        <v>6</v>
      </c>
      <c r="K29" s="3" t="s">
        <v>7</v>
      </c>
    </row>
    <row r="30" spans="1:11" x14ac:dyDescent="0.2">
      <c r="A30" s="29" t="s">
        <v>18</v>
      </c>
      <c r="B30" s="4" t="s">
        <v>10</v>
      </c>
      <c r="C30" s="5">
        <f t="shared" ref="C30:K30" si="20">C31+C32+C33</f>
        <v>7961</v>
      </c>
      <c r="D30" s="6">
        <f t="shared" si="20"/>
        <v>4114</v>
      </c>
      <c r="E30" s="7">
        <f t="shared" si="20"/>
        <v>3847</v>
      </c>
      <c r="F30" s="5">
        <f t="shared" si="20"/>
        <v>5838</v>
      </c>
      <c r="G30" s="6">
        <f t="shared" si="20"/>
        <v>2661</v>
      </c>
      <c r="H30" s="7">
        <f t="shared" si="20"/>
        <v>3177</v>
      </c>
      <c r="I30" s="8">
        <f t="shared" si="20"/>
        <v>4418</v>
      </c>
      <c r="J30" s="6">
        <f t="shared" si="20"/>
        <v>2327</v>
      </c>
      <c r="K30" s="7">
        <f t="shared" si="20"/>
        <v>2091</v>
      </c>
    </row>
    <row r="31" spans="1:11" x14ac:dyDescent="0.2">
      <c r="A31" s="30"/>
      <c r="B31" s="9" t="s">
        <v>11</v>
      </c>
      <c r="C31" s="10">
        <f>D31+E31</f>
        <v>4549</v>
      </c>
      <c r="D31" s="11">
        <v>2365</v>
      </c>
      <c r="E31" s="12">
        <v>2184</v>
      </c>
      <c r="F31" s="10">
        <f>G31+H31</f>
        <v>3228</v>
      </c>
      <c r="G31" s="11">
        <v>1438</v>
      </c>
      <c r="H31" s="12">
        <v>1790</v>
      </c>
      <c r="I31" s="13">
        <f>J31+K31</f>
        <v>2468</v>
      </c>
      <c r="J31" s="11">
        <v>1264</v>
      </c>
      <c r="K31" s="12">
        <v>1204</v>
      </c>
    </row>
    <row r="32" spans="1:11" x14ac:dyDescent="0.2">
      <c r="A32" s="30"/>
      <c r="B32" s="9" t="s">
        <v>12</v>
      </c>
      <c r="C32" s="10">
        <f t="shared" ref="C32:C33" si="21">D32+E32</f>
        <v>3208</v>
      </c>
      <c r="D32" s="11">
        <v>1637</v>
      </c>
      <c r="E32" s="12">
        <v>1571</v>
      </c>
      <c r="F32" s="10">
        <f t="shared" ref="F32:F33" si="22">G32+H32</f>
        <v>2485</v>
      </c>
      <c r="G32" s="11">
        <v>1167</v>
      </c>
      <c r="H32" s="12">
        <v>1318</v>
      </c>
      <c r="I32" s="13">
        <f t="shared" ref="I32:I33" si="23">J32+K32</f>
        <v>1879</v>
      </c>
      <c r="J32" s="11">
        <v>1021</v>
      </c>
      <c r="K32" s="12">
        <v>858</v>
      </c>
    </row>
    <row r="33" spans="1:11" ht="13.8" thickBot="1" x14ac:dyDescent="0.25">
      <c r="A33" s="31"/>
      <c r="B33" s="14" t="s">
        <v>13</v>
      </c>
      <c r="C33" s="15">
        <f t="shared" si="21"/>
        <v>204</v>
      </c>
      <c r="D33" s="16">
        <v>112</v>
      </c>
      <c r="E33" s="17">
        <v>92</v>
      </c>
      <c r="F33" s="15">
        <f t="shared" si="22"/>
        <v>125</v>
      </c>
      <c r="G33" s="16">
        <v>56</v>
      </c>
      <c r="H33" s="17">
        <v>69</v>
      </c>
      <c r="I33" s="18">
        <f t="shared" si="23"/>
        <v>71</v>
      </c>
      <c r="J33" s="16">
        <v>42</v>
      </c>
      <c r="K33" s="17">
        <v>29</v>
      </c>
    </row>
    <row r="34" spans="1:11" x14ac:dyDescent="0.2">
      <c r="A34" s="29" t="s">
        <v>19</v>
      </c>
      <c r="B34" s="4" t="s">
        <v>10</v>
      </c>
      <c r="C34" s="5">
        <f t="shared" ref="C34:K34" si="24">C35+C36+C37</f>
        <v>7096</v>
      </c>
      <c r="D34" s="6">
        <f t="shared" si="24"/>
        <v>3662</v>
      </c>
      <c r="E34" s="7">
        <f t="shared" si="24"/>
        <v>3434</v>
      </c>
      <c r="F34" s="5">
        <f t="shared" si="24"/>
        <v>5328</v>
      </c>
      <c r="G34" s="6">
        <f t="shared" si="24"/>
        <v>2481</v>
      </c>
      <c r="H34" s="7">
        <f t="shared" si="24"/>
        <v>2847</v>
      </c>
      <c r="I34" s="8">
        <f t="shared" si="24"/>
        <v>4236</v>
      </c>
      <c r="J34" s="6">
        <f t="shared" si="24"/>
        <v>2199</v>
      </c>
      <c r="K34" s="7">
        <f t="shared" si="24"/>
        <v>2037</v>
      </c>
    </row>
    <row r="35" spans="1:11" x14ac:dyDescent="0.2">
      <c r="A35" s="30"/>
      <c r="B35" s="9" t="s">
        <v>11</v>
      </c>
      <c r="C35" s="10">
        <f>D35+E35</f>
        <v>4034</v>
      </c>
      <c r="D35" s="11">
        <v>2086</v>
      </c>
      <c r="E35" s="12">
        <v>1948</v>
      </c>
      <c r="F35" s="10">
        <f>G35+H35</f>
        <v>2958</v>
      </c>
      <c r="G35" s="11">
        <v>1358</v>
      </c>
      <c r="H35" s="12">
        <v>1600</v>
      </c>
      <c r="I35" s="13">
        <f>J35+K35</f>
        <v>2321</v>
      </c>
      <c r="J35" s="11">
        <v>1189</v>
      </c>
      <c r="K35" s="12">
        <v>1132</v>
      </c>
    </row>
    <row r="36" spans="1:11" x14ac:dyDescent="0.2">
      <c r="A36" s="30"/>
      <c r="B36" s="9" t="s">
        <v>12</v>
      </c>
      <c r="C36" s="10">
        <f t="shared" ref="C36:C37" si="25">D36+E36</f>
        <v>2908</v>
      </c>
      <c r="D36" s="11">
        <v>1493</v>
      </c>
      <c r="E36" s="12">
        <v>1415</v>
      </c>
      <c r="F36" s="10">
        <f t="shared" ref="F36:F37" si="26">G36+H36</f>
        <v>2269</v>
      </c>
      <c r="G36" s="11">
        <v>1080</v>
      </c>
      <c r="H36" s="12">
        <v>1189</v>
      </c>
      <c r="I36" s="13">
        <f t="shared" ref="I36:I37" si="27">J36+K36</f>
        <v>1862</v>
      </c>
      <c r="J36" s="11">
        <v>976</v>
      </c>
      <c r="K36" s="12">
        <v>886</v>
      </c>
    </row>
    <row r="37" spans="1:11" ht="13.8" thickBot="1" x14ac:dyDescent="0.25">
      <c r="A37" s="31"/>
      <c r="B37" s="14" t="s">
        <v>13</v>
      </c>
      <c r="C37" s="15">
        <f t="shared" si="25"/>
        <v>154</v>
      </c>
      <c r="D37" s="16">
        <v>83</v>
      </c>
      <c r="E37" s="17">
        <v>71</v>
      </c>
      <c r="F37" s="15">
        <f t="shared" si="26"/>
        <v>101</v>
      </c>
      <c r="G37" s="16">
        <v>43</v>
      </c>
      <c r="H37" s="17">
        <v>58</v>
      </c>
      <c r="I37" s="18">
        <f t="shared" si="27"/>
        <v>53</v>
      </c>
      <c r="J37" s="16">
        <v>34</v>
      </c>
      <c r="K37" s="17">
        <v>19</v>
      </c>
    </row>
    <row r="38" spans="1:11" x14ac:dyDescent="0.2">
      <c r="A38" s="29" t="s">
        <v>20</v>
      </c>
      <c r="B38" s="4" t="s">
        <v>10</v>
      </c>
      <c r="C38" s="5">
        <f t="shared" ref="C38:K38" si="28">C39+C40+C41</f>
        <v>6043</v>
      </c>
      <c r="D38" s="6">
        <f t="shared" si="28"/>
        <v>3136</v>
      </c>
      <c r="E38" s="7">
        <f t="shared" si="28"/>
        <v>2907</v>
      </c>
      <c r="F38" s="5">
        <f t="shared" si="28"/>
        <v>4489</v>
      </c>
      <c r="G38" s="6">
        <f t="shared" si="28"/>
        <v>2153</v>
      </c>
      <c r="H38" s="7">
        <f t="shared" si="28"/>
        <v>2336</v>
      </c>
      <c r="I38" s="8">
        <f t="shared" si="28"/>
        <v>4006</v>
      </c>
      <c r="J38" s="6">
        <f t="shared" si="28"/>
        <v>2091</v>
      </c>
      <c r="K38" s="7">
        <f t="shared" si="28"/>
        <v>1915</v>
      </c>
    </row>
    <row r="39" spans="1:11" x14ac:dyDescent="0.2">
      <c r="A39" s="30"/>
      <c r="B39" s="9" t="s">
        <v>11</v>
      </c>
      <c r="C39" s="10">
        <f>D39+E39</f>
        <v>3342</v>
      </c>
      <c r="D39" s="11">
        <v>1744</v>
      </c>
      <c r="E39" s="12">
        <v>1598</v>
      </c>
      <c r="F39" s="10">
        <f>G39+H39</f>
        <v>2425</v>
      </c>
      <c r="G39" s="11">
        <v>1144</v>
      </c>
      <c r="H39" s="12">
        <v>1281</v>
      </c>
      <c r="I39" s="13">
        <f>J39+K39</f>
        <v>2126</v>
      </c>
      <c r="J39" s="11">
        <v>1109</v>
      </c>
      <c r="K39" s="12">
        <v>1017</v>
      </c>
    </row>
    <row r="40" spans="1:11" x14ac:dyDescent="0.2">
      <c r="A40" s="30"/>
      <c r="B40" s="9" t="s">
        <v>12</v>
      </c>
      <c r="C40" s="10">
        <f t="shared" ref="C40:C41" si="29">D40+E40</f>
        <v>2569</v>
      </c>
      <c r="D40" s="11">
        <v>1320</v>
      </c>
      <c r="E40" s="12">
        <v>1249</v>
      </c>
      <c r="F40" s="10">
        <f t="shared" ref="F40:F41" si="30">G40+H40</f>
        <v>1985</v>
      </c>
      <c r="G40" s="11">
        <v>966</v>
      </c>
      <c r="H40" s="12">
        <v>1019</v>
      </c>
      <c r="I40" s="13">
        <f t="shared" ref="I40:I41" si="31">J40+K40</f>
        <v>1812</v>
      </c>
      <c r="J40" s="11">
        <v>940</v>
      </c>
      <c r="K40" s="12">
        <v>872</v>
      </c>
    </row>
    <row r="41" spans="1:11" ht="13.8" thickBot="1" x14ac:dyDescent="0.25">
      <c r="A41" s="31"/>
      <c r="B41" s="14" t="s">
        <v>13</v>
      </c>
      <c r="C41" s="15">
        <f t="shared" si="29"/>
        <v>132</v>
      </c>
      <c r="D41" s="16">
        <v>72</v>
      </c>
      <c r="E41" s="17">
        <v>60</v>
      </c>
      <c r="F41" s="15">
        <f t="shared" si="30"/>
        <v>79</v>
      </c>
      <c r="G41" s="16">
        <v>43</v>
      </c>
      <c r="H41" s="17">
        <v>36</v>
      </c>
      <c r="I41" s="18">
        <f t="shared" si="31"/>
        <v>68</v>
      </c>
      <c r="J41" s="16">
        <v>42</v>
      </c>
      <c r="K41" s="17">
        <v>26</v>
      </c>
    </row>
    <row r="42" spans="1:11" x14ac:dyDescent="0.2">
      <c r="A42" s="29" t="s">
        <v>21</v>
      </c>
      <c r="B42" s="4" t="s">
        <v>10</v>
      </c>
      <c r="C42" s="5">
        <f t="shared" ref="C42:K42" si="32">C43+C44+C45</f>
        <v>5123</v>
      </c>
      <c r="D42" s="6">
        <f t="shared" si="32"/>
        <v>2705</v>
      </c>
      <c r="E42" s="7">
        <f>E43+E44+E45</f>
        <v>2418</v>
      </c>
      <c r="F42" s="5">
        <f t="shared" si="32"/>
        <v>3935</v>
      </c>
      <c r="G42" s="6">
        <f t="shared" si="32"/>
        <v>1955</v>
      </c>
      <c r="H42" s="7">
        <f t="shared" si="32"/>
        <v>1980</v>
      </c>
      <c r="I42" s="8">
        <f t="shared" si="32"/>
        <v>3588</v>
      </c>
      <c r="J42" s="6">
        <f t="shared" si="32"/>
        <v>1903</v>
      </c>
      <c r="K42" s="7">
        <f t="shared" si="32"/>
        <v>1685</v>
      </c>
    </row>
    <row r="43" spans="1:11" x14ac:dyDescent="0.2">
      <c r="A43" s="30"/>
      <c r="B43" s="9" t="s">
        <v>11</v>
      </c>
      <c r="C43" s="10">
        <f>D43+E43</f>
        <v>2856</v>
      </c>
      <c r="D43" s="11">
        <v>1482</v>
      </c>
      <c r="E43" s="12">
        <v>1374</v>
      </c>
      <c r="F43" s="10">
        <f>G43+H43</f>
        <v>2152</v>
      </c>
      <c r="G43" s="11">
        <v>1038</v>
      </c>
      <c r="H43" s="12">
        <v>1114</v>
      </c>
      <c r="I43" s="13">
        <f>J43+K43</f>
        <v>1940</v>
      </c>
      <c r="J43" s="11">
        <v>1013</v>
      </c>
      <c r="K43" s="12">
        <v>927</v>
      </c>
    </row>
    <row r="44" spans="1:11" x14ac:dyDescent="0.2">
      <c r="A44" s="30"/>
      <c r="B44" s="9" t="s">
        <v>12</v>
      </c>
      <c r="C44" s="10">
        <f t="shared" ref="C44:C45" si="33">D44+E44</f>
        <v>2177</v>
      </c>
      <c r="D44" s="11">
        <v>1172</v>
      </c>
      <c r="E44" s="12">
        <v>1005</v>
      </c>
      <c r="F44" s="10">
        <f t="shared" ref="F44:F45" si="34">G44+H44</f>
        <v>1724</v>
      </c>
      <c r="G44" s="11">
        <v>885</v>
      </c>
      <c r="H44" s="12">
        <v>839</v>
      </c>
      <c r="I44" s="13">
        <f t="shared" ref="I44:I45" si="35">J44+K44</f>
        <v>1599</v>
      </c>
      <c r="J44" s="11">
        <v>858</v>
      </c>
      <c r="K44" s="12">
        <v>741</v>
      </c>
    </row>
    <row r="45" spans="1:11" ht="13.8" thickBot="1" x14ac:dyDescent="0.25">
      <c r="A45" s="31"/>
      <c r="B45" s="14" t="s">
        <v>13</v>
      </c>
      <c r="C45" s="15">
        <f t="shared" si="33"/>
        <v>90</v>
      </c>
      <c r="D45" s="16">
        <v>51</v>
      </c>
      <c r="E45" s="17">
        <v>39</v>
      </c>
      <c r="F45" s="15">
        <f t="shared" si="34"/>
        <v>59</v>
      </c>
      <c r="G45" s="16">
        <v>32</v>
      </c>
      <c r="H45" s="17">
        <v>27</v>
      </c>
      <c r="I45" s="18">
        <f t="shared" si="35"/>
        <v>49</v>
      </c>
      <c r="J45" s="16">
        <v>32</v>
      </c>
      <c r="K45" s="17">
        <v>17</v>
      </c>
    </row>
    <row r="46" spans="1:11" x14ac:dyDescent="0.2">
      <c r="A46" s="29" t="s">
        <v>28</v>
      </c>
      <c r="B46" s="4" t="s">
        <v>10</v>
      </c>
      <c r="C46" s="5">
        <f t="shared" ref="C46:D46" si="36">C47+C48+C49</f>
        <v>4522</v>
      </c>
      <c r="D46" s="6">
        <f t="shared" si="36"/>
        <v>2374</v>
      </c>
      <c r="E46" s="7">
        <f>E47+E48+E49</f>
        <v>2148</v>
      </c>
      <c r="F46" s="20"/>
      <c r="G46" s="21"/>
      <c r="H46" s="22"/>
      <c r="I46" s="8">
        <f t="shared" ref="I46:K46" si="37">I47+I48+I49</f>
        <v>3169</v>
      </c>
      <c r="J46" s="6">
        <f t="shared" si="37"/>
        <v>1717</v>
      </c>
      <c r="K46" s="7">
        <f t="shared" si="37"/>
        <v>1452</v>
      </c>
    </row>
    <row r="47" spans="1:11" x14ac:dyDescent="0.2">
      <c r="A47" s="30"/>
      <c r="B47" s="9" t="s">
        <v>11</v>
      </c>
      <c r="C47" s="10">
        <f>D47+E47</f>
        <v>2521</v>
      </c>
      <c r="D47" s="11">
        <v>1318</v>
      </c>
      <c r="E47" s="12">
        <v>1203</v>
      </c>
      <c r="F47" s="23"/>
      <c r="G47" s="24"/>
      <c r="H47" s="25"/>
      <c r="I47" s="13">
        <f>J47+K47</f>
        <v>1720</v>
      </c>
      <c r="J47" s="11">
        <v>929</v>
      </c>
      <c r="K47" s="12">
        <v>791</v>
      </c>
    </row>
    <row r="48" spans="1:11" x14ac:dyDescent="0.2">
      <c r="A48" s="30"/>
      <c r="B48" s="9" t="s">
        <v>12</v>
      </c>
      <c r="C48" s="10">
        <f t="shared" ref="C48:C49" si="38">D48+E48</f>
        <v>1941</v>
      </c>
      <c r="D48" s="11">
        <v>1024</v>
      </c>
      <c r="E48" s="12">
        <v>917</v>
      </c>
      <c r="F48" s="23"/>
      <c r="G48" s="24"/>
      <c r="H48" s="25"/>
      <c r="I48" s="13">
        <f t="shared" ref="I48:I49" si="39">J48+K48</f>
        <v>1416</v>
      </c>
      <c r="J48" s="11">
        <v>768</v>
      </c>
      <c r="K48" s="12">
        <v>648</v>
      </c>
    </row>
    <row r="49" spans="1:11" ht="13.8" thickBot="1" x14ac:dyDescent="0.25">
      <c r="A49" s="31"/>
      <c r="B49" s="14" t="s">
        <v>13</v>
      </c>
      <c r="C49" s="15">
        <f t="shared" si="38"/>
        <v>60</v>
      </c>
      <c r="D49" s="16">
        <v>32</v>
      </c>
      <c r="E49" s="17">
        <v>28</v>
      </c>
      <c r="F49" s="26"/>
      <c r="G49" s="27"/>
      <c r="H49" s="28"/>
      <c r="I49" s="18">
        <f t="shared" si="39"/>
        <v>33</v>
      </c>
      <c r="J49" s="16">
        <v>20</v>
      </c>
      <c r="K49" s="17">
        <v>13</v>
      </c>
    </row>
    <row r="50" spans="1:11" x14ac:dyDescent="0.2">
      <c r="K50" s="19" t="s">
        <v>22</v>
      </c>
    </row>
    <row r="51" spans="1:11" x14ac:dyDescent="0.2">
      <c r="A51" t="s">
        <v>23</v>
      </c>
    </row>
    <row r="52" spans="1:11" x14ac:dyDescent="0.2">
      <c r="A52" t="s">
        <v>24</v>
      </c>
    </row>
    <row r="53" spans="1:11" x14ac:dyDescent="0.2">
      <c r="A53" t="s">
        <v>25</v>
      </c>
    </row>
    <row r="54" spans="1:11" x14ac:dyDescent="0.2">
      <c r="A54" t="s">
        <v>26</v>
      </c>
    </row>
    <row r="55" spans="1:11" x14ac:dyDescent="0.2">
      <c r="A55" t="s">
        <v>27</v>
      </c>
    </row>
  </sheetData>
  <mergeCells count="32">
    <mergeCell ref="A46:A49"/>
    <mergeCell ref="I28:K28"/>
    <mergeCell ref="A30:A33"/>
    <mergeCell ref="A34:A37"/>
    <mergeCell ref="A38:A41"/>
    <mergeCell ref="A42:A45"/>
    <mergeCell ref="A27:A29"/>
    <mergeCell ref="B27:B29"/>
    <mergeCell ref="C27:E27"/>
    <mergeCell ref="F27:K27"/>
    <mergeCell ref="C28:C29"/>
    <mergeCell ref="D28:D29"/>
    <mergeCell ref="E28:E29"/>
    <mergeCell ref="F28:F29"/>
    <mergeCell ref="G28:G29"/>
    <mergeCell ref="H28:H29"/>
    <mergeCell ref="A23:A26"/>
    <mergeCell ref="A4:A6"/>
    <mergeCell ref="B4:B6"/>
    <mergeCell ref="C4:E4"/>
    <mergeCell ref="F4:K4"/>
    <mergeCell ref="C5:C6"/>
    <mergeCell ref="D5:D6"/>
    <mergeCell ref="E5:E6"/>
    <mergeCell ref="F5:F6"/>
    <mergeCell ref="G5:G6"/>
    <mergeCell ref="H5:H6"/>
    <mergeCell ref="I5:K5"/>
    <mergeCell ref="A7:A10"/>
    <mergeCell ref="A11:A14"/>
    <mergeCell ref="A15:A18"/>
    <mergeCell ref="A19:A22"/>
  </mergeCells>
  <phoneticPr fontId="2"/>
  <pageMargins left="0.7" right="0.7" top="0.75" bottom="0.75" header="0.3" footer="0.3"/>
  <pageSetup paperSize="9" scale="6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６－２</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大島良子</cp:lastModifiedBy>
  <cp:lastPrinted>2024-02-29T07:53:54Z</cp:lastPrinted>
  <dcterms:created xsi:type="dcterms:W3CDTF">2019-02-21T23:44:20Z</dcterms:created>
  <dcterms:modified xsi:type="dcterms:W3CDTF">2024-02-29T07:54:00Z</dcterms:modified>
</cp:coreProperties>
</file>