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修正中【統計担当使用】\"/>
    </mc:Choice>
  </mc:AlternateContent>
  <xr:revisionPtr revIDLastSave="0" documentId="13_ncr:1_{97A34646-D4B5-409A-A692-BAA86C53CC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9－10" sheetId="1" r:id="rId1"/>
  </sheets>
  <definedNames>
    <definedName name="_xlnm.Print_Titles" localSheetId="0">'9－10'!$1:$2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" i="1" l="1"/>
  <c r="F77" i="1"/>
  <c r="E77" i="1"/>
  <c r="E84" i="1"/>
  <c r="K49" i="1"/>
  <c r="K65" i="1"/>
  <c r="K56" i="1"/>
  <c r="F76" i="1" l="1"/>
  <c r="E76" i="1"/>
  <c r="K48" i="1"/>
  <c r="F65" i="1"/>
  <c r="G65" i="1"/>
  <c r="H65" i="1"/>
  <c r="I65" i="1"/>
  <c r="J65" i="1"/>
  <c r="E65" i="1"/>
  <c r="F49" i="1"/>
  <c r="G49" i="1"/>
  <c r="H49" i="1"/>
  <c r="I49" i="1"/>
  <c r="J49" i="1"/>
  <c r="J56" i="1"/>
  <c r="I56" i="1"/>
  <c r="H56" i="1"/>
  <c r="G56" i="1"/>
  <c r="F56" i="1"/>
  <c r="E56" i="1"/>
  <c r="E49" i="1"/>
  <c r="L36" i="1"/>
  <c r="M36" i="1"/>
  <c r="N36" i="1"/>
  <c r="L28" i="1"/>
  <c r="M28" i="1"/>
  <c r="N28" i="1"/>
  <c r="K36" i="1"/>
  <c r="K28" i="1"/>
  <c r="J48" i="1" l="1"/>
  <c r="I48" i="1"/>
  <c r="H48" i="1"/>
  <c r="G48" i="1"/>
  <c r="F48" i="1"/>
  <c r="E48" i="1"/>
  <c r="N27" i="1"/>
  <c r="M27" i="1"/>
  <c r="L27" i="1"/>
  <c r="K27" i="1"/>
  <c r="E29" i="1"/>
  <c r="E32" i="1"/>
  <c r="E44" i="1" l="1"/>
  <c r="E43" i="1"/>
  <c r="E42" i="1"/>
  <c r="E41" i="1"/>
  <c r="E40" i="1"/>
  <c r="E39" i="1"/>
  <c r="E38" i="1"/>
  <c r="E37" i="1"/>
  <c r="E35" i="1"/>
  <c r="E34" i="1"/>
  <c r="E33" i="1"/>
  <c r="E31" i="1"/>
  <c r="E30" i="1"/>
  <c r="X15" i="1"/>
  <c r="W15" i="1"/>
  <c r="V15" i="1"/>
  <c r="U15" i="1"/>
  <c r="T15" i="1"/>
  <c r="S15" i="1"/>
  <c r="X7" i="1"/>
  <c r="W7" i="1"/>
  <c r="V7" i="1"/>
  <c r="U7" i="1"/>
  <c r="T7" i="1"/>
  <c r="S7" i="1"/>
  <c r="V6" i="1" l="1"/>
  <c r="S6" i="1"/>
  <c r="W6" i="1"/>
  <c r="U6" i="1"/>
  <c r="T6" i="1"/>
  <c r="X6" i="1"/>
  <c r="E36" i="1"/>
  <c r="E28" i="1"/>
  <c r="E27" i="1" l="1"/>
</calcChain>
</file>

<file path=xl/sharedStrings.xml><?xml version="1.0" encoding="utf-8"?>
<sst xmlns="http://schemas.openxmlformats.org/spreadsheetml/2006/main" count="180" uniqueCount="63">
  <si>
    <t>区　　　　分</t>
    <rPh sb="0" eb="1">
      <t>ク</t>
    </rPh>
    <rPh sb="5" eb="6">
      <t>ブン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</si>
  <si>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</si>
  <si>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</si>
  <si>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</si>
  <si>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</si>
  <si>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</si>
  <si>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</si>
  <si>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</si>
  <si>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</si>
  <si>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</si>
  <si>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</si>
  <si>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職員数</t>
    <rPh sb="0" eb="3">
      <t>ショクインスウ</t>
    </rPh>
    <phoneticPr fontId="2"/>
  </si>
  <si>
    <t>保育児数</t>
    <rPh sb="0" eb="2">
      <t>ホイク</t>
    </rPh>
    <rPh sb="2" eb="3">
      <t>ジ</t>
    </rPh>
    <rPh sb="3" eb="4">
      <t>スウ</t>
    </rPh>
    <phoneticPr fontId="2"/>
  </si>
  <si>
    <t>総　　　　数</t>
    <rPh sb="0" eb="1">
      <t>フサ</t>
    </rPh>
    <rPh sb="5" eb="6">
      <t>カズ</t>
    </rPh>
    <phoneticPr fontId="2"/>
  </si>
  <si>
    <t>公立</t>
    <rPh sb="0" eb="2">
      <t>コウリツ</t>
    </rPh>
    <phoneticPr fontId="2"/>
  </si>
  <si>
    <t>総　　数</t>
    <rPh sb="0" eb="1">
      <t>フサ</t>
    </rPh>
    <rPh sb="3" eb="4">
      <t>カズ</t>
    </rPh>
    <phoneticPr fontId="2"/>
  </si>
  <si>
    <t>松里保育所</t>
    <rPh sb="0" eb="1">
      <t>マツ</t>
    </rPh>
    <rPh sb="1" eb="2">
      <t>サト</t>
    </rPh>
    <rPh sb="2" eb="4">
      <t>ホイク</t>
    </rPh>
    <rPh sb="4" eb="5">
      <t>ショ</t>
    </rPh>
    <phoneticPr fontId="2"/>
  </si>
  <si>
    <t>奥野田保育所</t>
    <rPh sb="0" eb="1">
      <t>オク</t>
    </rPh>
    <rPh sb="1" eb="2">
      <t>ノ</t>
    </rPh>
    <rPh sb="2" eb="3">
      <t>タ</t>
    </rPh>
    <rPh sb="3" eb="5">
      <t>ホイク</t>
    </rPh>
    <rPh sb="5" eb="6">
      <t>ショ</t>
    </rPh>
    <phoneticPr fontId="2"/>
  </si>
  <si>
    <t>大藤保育所</t>
    <rPh sb="0" eb="2">
      <t>オオフジ</t>
    </rPh>
    <rPh sb="2" eb="4">
      <t>ホイク</t>
    </rPh>
    <rPh sb="4" eb="5">
      <t>ショ</t>
    </rPh>
    <phoneticPr fontId="2"/>
  </si>
  <si>
    <t>神金保育所</t>
    <rPh sb="0" eb="1">
      <t>カミ</t>
    </rPh>
    <rPh sb="1" eb="2">
      <t>カネ</t>
    </rPh>
    <rPh sb="2" eb="4">
      <t>ホイク</t>
    </rPh>
    <rPh sb="4" eb="5">
      <t>ショ</t>
    </rPh>
    <phoneticPr fontId="2"/>
  </si>
  <si>
    <t>東雲保育所</t>
    <rPh sb="0" eb="1">
      <t>ヒガシ</t>
    </rPh>
    <rPh sb="1" eb="2">
      <t>クモ</t>
    </rPh>
    <rPh sb="2" eb="4">
      <t>ホイク</t>
    </rPh>
    <rPh sb="4" eb="5">
      <t>ショ</t>
    </rPh>
    <phoneticPr fontId="2"/>
  </si>
  <si>
    <t>菱山保育所</t>
    <rPh sb="0" eb="1">
      <t>ヒシ</t>
    </rPh>
    <rPh sb="1" eb="2">
      <t>ヤマ</t>
    </rPh>
    <rPh sb="2" eb="4">
      <t>ホイク</t>
    </rPh>
    <rPh sb="4" eb="5">
      <t>ショ</t>
    </rPh>
    <phoneticPr fontId="2"/>
  </si>
  <si>
    <t>大和保育所</t>
    <rPh sb="0" eb="2">
      <t>ヤマト</t>
    </rPh>
    <rPh sb="2" eb="4">
      <t>ホイク</t>
    </rPh>
    <rPh sb="4" eb="5">
      <t>ショ</t>
    </rPh>
    <phoneticPr fontId="2"/>
  </si>
  <si>
    <t>私立</t>
    <rPh sb="0" eb="2">
      <t>シリツ</t>
    </rPh>
    <phoneticPr fontId="2"/>
  </si>
  <si>
    <t>塩山愛育園</t>
    <rPh sb="0" eb="2">
      <t>エンザン</t>
    </rPh>
    <rPh sb="2" eb="4">
      <t>アイイク</t>
    </rPh>
    <rPh sb="4" eb="5">
      <t>エン</t>
    </rPh>
    <phoneticPr fontId="2"/>
  </si>
  <si>
    <t>みいづ保育園</t>
    <rPh sb="3" eb="6">
      <t>ホイクエン</t>
    </rPh>
    <phoneticPr fontId="2"/>
  </si>
  <si>
    <t>千野保育園</t>
    <rPh sb="0" eb="2">
      <t>チノ</t>
    </rPh>
    <rPh sb="2" eb="5">
      <t>ホイクエン</t>
    </rPh>
    <phoneticPr fontId="2"/>
  </si>
  <si>
    <t>泉保育園</t>
    <rPh sb="0" eb="1">
      <t>イズミ</t>
    </rPh>
    <rPh sb="1" eb="4">
      <t>ホイクエン</t>
    </rPh>
    <phoneticPr fontId="2"/>
  </si>
  <si>
    <t>赤尾保育園</t>
    <rPh sb="0" eb="2">
      <t>アカオ</t>
    </rPh>
    <rPh sb="2" eb="5">
      <t>ホイクエン</t>
    </rPh>
    <phoneticPr fontId="2"/>
  </si>
  <si>
    <t>たんぽぽ保育園</t>
    <rPh sb="4" eb="7">
      <t>ホイクエン</t>
    </rPh>
    <phoneticPr fontId="2"/>
  </si>
  <si>
    <t>勝沼保育園</t>
    <rPh sb="0" eb="2">
      <t>カツヌマ</t>
    </rPh>
    <rPh sb="2" eb="5">
      <t>ホイクエン</t>
    </rPh>
    <phoneticPr fontId="2"/>
  </si>
  <si>
    <t>岩崎保育園</t>
    <rPh sb="0" eb="2">
      <t>イワサキ</t>
    </rPh>
    <rPh sb="2" eb="5">
      <t>ホイクエン</t>
    </rPh>
    <phoneticPr fontId="2"/>
  </si>
  <si>
    <t>平成22年</t>
    <rPh sb="0" eb="2">
      <t>ヘイセイ</t>
    </rPh>
    <rPh sb="4" eb="5">
      <t>ネン</t>
    </rPh>
    <phoneticPr fontId="2"/>
  </si>
  <si>
    <t>3歳未満</t>
    <rPh sb="1" eb="2">
      <t>サイ</t>
    </rPh>
    <rPh sb="2" eb="4">
      <t>ミマン</t>
    </rPh>
    <phoneticPr fontId="2"/>
  </si>
  <si>
    <t>3歳児</t>
    <rPh sb="1" eb="2">
      <t>サイ</t>
    </rPh>
    <rPh sb="2" eb="3">
      <t>ジ</t>
    </rPh>
    <phoneticPr fontId="2"/>
  </si>
  <si>
    <t>4歳以上</t>
    <rPh sb="1" eb="2">
      <t>サイ</t>
    </rPh>
    <rPh sb="2" eb="4">
      <t>イジョウ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</si>
  <si>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</si>
  <si>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</si>
  <si>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</si>
  <si>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</si>
  <si>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</si>
  <si>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</si>
  <si>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</si>
  <si>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</si>
  <si>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</si>
  <si>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</si>
  <si>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児童数</t>
    <rPh sb="0" eb="2">
      <t>ジドウ</t>
    </rPh>
    <rPh sb="2" eb="3">
      <t>スウ</t>
    </rPh>
    <phoneticPr fontId="2"/>
  </si>
  <si>
    <t>-</t>
    <phoneticPr fontId="2"/>
  </si>
  <si>
    <t>塩山カトリック幼稚園</t>
    <rPh sb="0" eb="2">
      <t>エンザン</t>
    </rPh>
    <rPh sb="7" eb="10">
      <t>ヨウチエン</t>
    </rPh>
    <phoneticPr fontId="2"/>
  </si>
  <si>
    <t>保育所</t>
    <rPh sb="0" eb="2">
      <t>ホイク</t>
    </rPh>
    <rPh sb="2" eb="3">
      <t>ジョ</t>
    </rPh>
    <phoneticPr fontId="2"/>
  </si>
  <si>
    <t>私立</t>
    <rPh sb="0" eb="2">
      <t>シリツ</t>
    </rPh>
    <phoneticPr fontId="2"/>
  </si>
  <si>
    <t>認定こども園</t>
    <rPh sb="0" eb="2">
      <t>ニンテイ</t>
    </rPh>
    <rPh sb="5" eb="6">
      <t>エン</t>
    </rPh>
    <phoneticPr fontId="2"/>
  </si>
  <si>
    <t>敷地面積[㎡]</t>
    <rPh sb="0" eb="2">
      <t>シキチ</t>
    </rPh>
    <rPh sb="2" eb="4">
      <t>メンセキ</t>
    </rPh>
    <phoneticPr fontId="2"/>
  </si>
  <si>
    <t>定員</t>
    <rPh sb="0" eb="1">
      <t>サダム</t>
    </rPh>
    <rPh sb="1" eb="2">
      <t>イン</t>
    </rPh>
    <phoneticPr fontId="2"/>
  </si>
  <si>
    <t>たんぽぽこども園</t>
    <rPh sb="7" eb="8">
      <t>エン</t>
    </rPh>
    <phoneticPr fontId="2"/>
  </si>
  <si>
    <t>塩山愛育園</t>
    <rPh sb="0" eb="2">
      <t>エンザン</t>
    </rPh>
    <rPh sb="2" eb="4">
      <t>アイイク</t>
    </rPh>
    <rPh sb="4" eb="5">
      <t>エン</t>
    </rPh>
    <phoneticPr fontId="2"/>
  </si>
  <si>
    <t>千野保育園</t>
    <rPh sb="0" eb="2">
      <t>チノ</t>
    </rPh>
    <rPh sb="2" eb="5">
      <t>ホイクエン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</si>
  <si>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</si>
  <si>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</si>
  <si>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保育所</t>
  </si>
  <si>
    <t>令和5年</t>
    <rPh sb="0" eb="2">
      <t>レイワ</t>
    </rPh>
    <rPh sb="3" eb="4">
      <t>ネン</t>
    </rPh>
    <phoneticPr fontId="2"/>
  </si>
  <si>
    <t>【９】社会福祉</t>
    <rPh sb="3" eb="7">
      <t>シャカイフクシ</t>
    </rPh>
    <phoneticPr fontId="2"/>
  </si>
  <si>
    <t>１０　保育所・認定こども園の状況（４月１日現在）</t>
    <rPh sb="3" eb="5">
      <t>ホイク</t>
    </rPh>
    <rPh sb="5" eb="6">
      <t>ショ</t>
    </rPh>
    <rPh sb="7" eb="9">
      <t>ニンテイ</t>
    </rPh>
    <rPh sb="12" eb="13">
      <t>エン</t>
    </rPh>
    <rPh sb="14" eb="16">
      <t>ジョウキョウ</t>
    </rPh>
    <rPh sb="18" eb="19">
      <t>ガツ</t>
    </rPh>
    <rPh sb="20" eb="23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</si>
</sst>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9" xfId="0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6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92"/>
  <sheetViews>
    <sheetView tabSelected="1" topLeftCell="A28" zoomScaleNormal="100" zoomScaleSheetLayoutView="100" workbookViewId="0">
      <selection activeCell="I48" sqref="I48"/>
    </sheetView>
  </sheetViews>
  <sheetFormatPr defaultRowHeight="13.2" x14ac:dyDescent="0.2"/>
  <cols>
    <col min="1" max="1" width="1.6640625" customWidth="1"/>
    <col min="2" max="2" width="3.21875" customWidth="1"/>
    <col min="3" max="3" width="4.6640625" customWidth="1"/>
    <col min="4" max="4" width="16.21875" bestFit="1" customWidth="1"/>
    <col min="5" max="9" width="8.6640625" customWidth="1"/>
    <col min="10" max="10" width="9.6640625" customWidth="1"/>
    <col min="11" max="12" width="8.6640625" customWidth="1"/>
  </cols>
  <sheetData>
    <row r="1" spans="2:26" x14ac:dyDescent="0.2">
      <c r="C1" t="s">
        <v>61</v>
      </c>
    </row>
    <row r="2" spans="2:26" x14ac:dyDescent="0.2">
      <c r="C2" t="s">
        <v>62</v>
      </c>
    </row>
    <row r="3" spans="2:26" x14ac:dyDescent="0.2">
      <c r="C3" s="1"/>
      <c r="D3" s="1"/>
      <c r="E3" s="1"/>
      <c r="F3" s="1"/>
    </row>
    <row r="4" spans="2:26" x14ac:dyDescent="0.2">
      <c r="B4" s="32" t="s">
        <v>0</v>
      </c>
      <c r="C4" s="32"/>
      <c r="D4" s="32"/>
      <c r="E4" s="32" t="s">
        <v>1</v>
      </c>
      <c r="F4" s="32"/>
      <c r="G4" s="32" t="s">
        <v>2</v>
      </c>
      <c r="H4" s="32"/>
      <c r="I4" s="32" t="s">
        <v>3</v>
      </c>
      <c r="J4" s="32"/>
      <c r="K4" s="32" t="s">
        <v>4</v>
      </c>
      <c r="L4" s="32"/>
      <c r="M4" s="32" t="s">
        <v>5</v>
      </c>
      <c r="N4" s="32"/>
      <c r="O4" s="32" t="s">
        <v>6</v>
      </c>
      <c r="P4" s="32"/>
      <c r="Q4" s="32" t="s">
        <v>7</v>
      </c>
      <c r="R4" s="32"/>
      <c r="S4" s="32" t="s">
        <v>8</v>
      </c>
      <c r="T4" s="32"/>
      <c r="U4" s="32" t="s">
        <v>9</v>
      </c>
      <c r="V4" s="32"/>
      <c r="W4" s="32" t="s">
        <v>10</v>
      </c>
      <c r="X4" s="32"/>
      <c r="Y4" s="38"/>
      <c r="Z4" s="39"/>
    </row>
    <row r="5" spans="2:26" x14ac:dyDescent="0.2">
      <c r="B5" s="32"/>
      <c r="C5" s="32"/>
      <c r="D5" s="32"/>
      <c r="E5" s="2" t="s">
        <v>11</v>
      </c>
      <c r="F5" s="2" t="s">
        <v>12</v>
      </c>
      <c r="G5" s="2" t="s">
        <v>11</v>
      </c>
      <c r="H5" s="2" t="s">
        <v>12</v>
      </c>
      <c r="I5" s="2" t="s">
        <v>11</v>
      </c>
      <c r="J5" s="2" t="s">
        <v>12</v>
      </c>
      <c r="K5" s="2" t="s">
        <v>11</v>
      </c>
      <c r="L5" s="2" t="s">
        <v>12</v>
      </c>
      <c r="M5" s="2" t="s">
        <v>11</v>
      </c>
      <c r="N5" s="2" t="s">
        <v>12</v>
      </c>
      <c r="O5" s="2" t="s">
        <v>11</v>
      </c>
      <c r="P5" s="2" t="s">
        <v>12</v>
      </c>
      <c r="Q5" s="2" t="s">
        <v>11</v>
      </c>
      <c r="R5" s="2" t="s">
        <v>12</v>
      </c>
      <c r="S5" s="2" t="s">
        <v>11</v>
      </c>
      <c r="T5" s="2" t="s">
        <v>12</v>
      </c>
      <c r="U5" s="2" t="s">
        <v>11</v>
      </c>
      <c r="V5" s="2" t="s">
        <v>12</v>
      </c>
      <c r="W5" s="2" t="s">
        <v>11</v>
      </c>
      <c r="X5" s="2" t="s">
        <v>12</v>
      </c>
      <c r="Y5" s="3"/>
      <c r="Z5" s="4"/>
    </row>
    <row r="6" spans="2:26" ht="15" customHeight="1" x14ac:dyDescent="0.2">
      <c r="B6" s="33" t="s">
        <v>13</v>
      </c>
      <c r="C6" s="33"/>
      <c r="D6" s="33"/>
      <c r="E6" s="5">
        <v>186</v>
      </c>
      <c r="F6" s="5">
        <v>999</v>
      </c>
      <c r="G6" s="5">
        <v>186</v>
      </c>
      <c r="H6" s="6">
        <v>1005</v>
      </c>
      <c r="I6" s="5">
        <v>199</v>
      </c>
      <c r="J6" s="6">
        <v>1079</v>
      </c>
      <c r="K6" s="5">
        <v>203</v>
      </c>
      <c r="L6" s="6">
        <v>1101</v>
      </c>
      <c r="M6" s="5">
        <v>215</v>
      </c>
      <c r="N6" s="6">
        <v>1110</v>
      </c>
      <c r="O6" s="5">
        <v>238</v>
      </c>
      <c r="P6" s="6">
        <v>1016</v>
      </c>
      <c r="Q6" s="5">
        <v>226</v>
      </c>
      <c r="R6" s="6">
        <v>1026</v>
      </c>
      <c r="S6" s="5">
        <f t="shared" ref="S6:X6" si="0">S7+S15</f>
        <v>225</v>
      </c>
      <c r="T6" s="5">
        <f t="shared" si="0"/>
        <v>994</v>
      </c>
      <c r="U6" s="5">
        <f t="shared" si="0"/>
        <v>231</v>
      </c>
      <c r="V6" s="5">
        <f t="shared" si="0"/>
        <v>1029</v>
      </c>
      <c r="W6" s="5">
        <f t="shared" si="0"/>
        <v>211</v>
      </c>
      <c r="X6" s="5">
        <f t="shared" si="0"/>
        <v>1020</v>
      </c>
      <c r="Y6" s="7"/>
      <c r="Z6" s="8"/>
    </row>
    <row r="7" spans="2:26" ht="15" customHeight="1" x14ac:dyDescent="0.2">
      <c r="B7" s="37" t="s">
        <v>49</v>
      </c>
      <c r="C7" s="31" t="s">
        <v>14</v>
      </c>
      <c r="D7" s="9" t="s">
        <v>15</v>
      </c>
      <c r="E7" s="10">
        <v>54</v>
      </c>
      <c r="F7" s="10">
        <v>328</v>
      </c>
      <c r="G7" s="10">
        <v>53</v>
      </c>
      <c r="H7" s="10">
        <v>334</v>
      </c>
      <c r="I7" s="10">
        <v>56</v>
      </c>
      <c r="J7" s="10">
        <v>350</v>
      </c>
      <c r="K7" s="10">
        <v>59</v>
      </c>
      <c r="L7" s="10">
        <v>357</v>
      </c>
      <c r="M7" s="10">
        <v>65</v>
      </c>
      <c r="N7" s="10">
        <v>379</v>
      </c>
      <c r="O7" s="10">
        <v>75</v>
      </c>
      <c r="P7" s="10">
        <v>378</v>
      </c>
      <c r="Q7" s="10">
        <v>67</v>
      </c>
      <c r="R7" s="10">
        <v>378</v>
      </c>
      <c r="S7" s="10">
        <f t="shared" ref="S7:X7" si="1">SUM(S8:S14)</f>
        <v>65</v>
      </c>
      <c r="T7" s="10">
        <f t="shared" si="1"/>
        <v>329</v>
      </c>
      <c r="U7" s="10">
        <f t="shared" si="1"/>
        <v>66</v>
      </c>
      <c r="V7" s="10">
        <f t="shared" si="1"/>
        <v>307</v>
      </c>
      <c r="W7" s="10">
        <f t="shared" si="1"/>
        <v>65</v>
      </c>
      <c r="X7" s="10">
        <f t="shared" si="1"/>
        <v>288</v>
      </c>
      <c r="Y7" s="11"/>
      <c r="Z7" s="12"/>
    </row>
    <row r="8" spans="2:26" ht="15" customHeight="1" x14ac:dyDescent="0.2">
      <c r="B8" s="37"/>
      <c r="C8" s="31"/>
      <c r="D8" s="13" t="s">
        <v>16</v>
      </c>
      <c r="E8" s="14">
        <v>9</v>
      </c>
      <c r="F8" s="14">
        <v>60</v>
      </c>
      <c r="G8" s="14">
        <v>9</v>
      </c>
      <c r="H8" s="14">
        <v>61</v>
      </c>
      <c r="I8" s="14">
        <v>9</v>
      </c>
      <c r="J8" s="14">
        <v>60</v>
      </c>
      <c r="K8" s="14">
        <v>9</v>
      </c>
      <c r="L8" s="14">
        <v>60</v>
      </c>
      <c r="M8" s="14">
        <v>10</v>
      </c>
      <c r="N8" s="14">
        <v>60</v>
      </c>
      <c r="O8" s="14">
        <v>11</v>
      </c>
      <c r="P8" s="14">
        <v>56</v>
      </c>
      <c r="Q8" s="14">
        <v>9</v>
      </c>
      <c r="R8" s="14">
        <v>56</v>
      </c>
      <c r="S8" s="14">
        <v>9</v>
      </c>
      <c r="T8" s="14">
        <v>57</v>
      </c>
      <c r="U8" s="14">
        <v>10</v>
      </c>
      <c r="V8" s="14">
        <v>56</v>
      </c>
      <c r="W8" s="14">
        <v>9</v>
      </c>
      <c r="X8" s="14">
        <v>45</v>
      </c>
      <c r="Y8" s="15"/>
    </row>
    <row r="9" spans="2:26" ht="15" customHeight="1" x14ac:dyDescent="0.2">
      <c r="B9" s="37"/>
      <c r="C9" s="31"/>
      <c r="D9" s="13" t="s">
        <v>17</v>
      </c>
      <c r="E9" s="14">
        <v>10</v>
      </c>
      <c r="F9" s="14">
        <v>75</v>
      </c>
      <c r="G9" s="14">
        <v>10</v>
      </c>
      <c r="H9" s="14">
        <v>80</v>
      </c>
      <c r="I9" s="14">
        <v>10</v>
      </c>
      <c r="J9" s="14">
        <v>82</v>
      </c>
      <c r="K9" s="14">
        <v>12</v>
      </c>
      <c r="L9" s="14">
        <v>83</v>
      </c>
      <c r="M9" s="14">
        <v>13</v>
      </c>
      <c r="N9" s="14">
        <v>88</v>
      </c>
      <c r="O9" s="14">
        <v>14</v>
      </c>
      <c r="P9" s="14">
        <v>85</v>
      </c>
      <c r="Q9" s="14">
        <v>13</v>
      </c>
      <c r="R9" s="14">
        <v>86</v>
      </c>
      <c r="S9" s="14">
        <v>11</v>
      </c>
      <c r="T9" s="14">
        <v>68</v>
      </c>
      <c r="U9" s="14">
        <v>10</v>
      </c>
      <c r="V9" s="14">
        <v>58</v>
      </c>
      <c r="W9" s="14">
        <v>10</v>
      </c>
      <c r="X9" s="14">
        <v>58</v>
      </c>
      <c r="Y9" s="15"/>
    </row>
    <row r="10" spans="2:26" ht="15" customHeight="1" x14ac:dyDescent="0.2">
      <c r="B10" s="37"/>
      <c r="C10" s="31"/>
      <c r="D10" s="13" t="s">
        <v>18</v>
      </c>
      <c r="E10" s="14">
        <v>8</v>
      </c>
      <c r="F10" s="14">
        <v>46</v>
      </c>
      <c r="G10" s="14">
        <v>8</v>
      </c>
      <c r="H10" s="14">
        <v>46</v>
      </c>
      <c r="I10" s="14">
        <v>8</v>
      </c>
      <c r="J10" s="14">
        <v>46</v>
      </c>
      <c r="K10" s="14">
        <v>8</v>
      </c>
      <c r="L10" s="14">
        <v>39</v>
      </c>
      <c r="M10" s="14">
        <v>9</v>
      </c>
      <c r="N10" s="14">
        <v>39</v>
      </c>
      <c r="O10" s="14">
        <v>12</v>
      </c>
      <c r="P10" s="14">
        <v>47</v>
      </c>
      <c r="Q10" s="14">
        <v>9</v>
      </c>
      <c r="R10" s="14">
        <v>35</v>
      </c>
      <c r="S10" s="14">
        <v>10</v>
      </c>
      <c r="T10" s="14">
        <v>39</v>
      </c>
      <c r="U10" s="14">
        <v>10</v>
      </c>
      <c r="V10" s="14">
        <v>39</v>
      </c>
      <c r="W10" s="14">
        <v>10</v>
      </c>
      <c r="X10" s="14">
        <v>41</v>
      </c>
      <c r="Y10" s="15"/>
    </row>
    <row r="11" spans="2:26" ht="15" customHeight="1" x14ac:dyDescent="0.2">
      <c r="B11" s="37"/>
      <c r="C11" s="31"/>
      <c r="D11" s="13" t="s">
        <v>19</v>
      </c>
      <c r="E11" s="14">
        <v>8</v>
      </c>
      <c r="F11" s="14">
        <v>35</v>
      </c>
      <c r="G11" s="14">
        <v>7</v>
      </c>
      <c r="H11" s="14">
        <v>32</v>
      </c>
      <c r="I11" s="14">
        <v>7</v>
      </c>
      <c r="J11" s="14">
        <v>32</v>
      </c>
      <c r="K11" s="14">
        <v>6</v>
      </c>
      <c r="L11" s="14">
        <v>33</v>
      </c>
      <c r="M11" s="14">
        <v>8</v>
      </c>
      <c r="N11" s="14">
        <v>36</v>
      </c>
      <c r="O11" s="14">
        <v>9</v>
      </c>
      <c r="P11" s="14">
        <v>35</v>
      </c>
      <c r="Q11" s="14">
        <v>7</v>
      </c>
      <c r="R11" s="14">
        <v>37</v>
      </c>
      <c r="S11" s="14">
        <v>7</v>
      </c>
      <c r="T11" s="14">
        <v>28</v>
      </c>
      <c r="U11" s="14">
        <v>7</v>
      </c>
      <c r="V11" s="14">
        <v>20</v>
      </c>
      <c r="W11" s="14">
        <v>7</v>
      </c>
      <c r="X11" s="14">
        <v>18</v>
      </c>
      <c r="Y11" s="15"/>
    </row>
    <row r="12" spans="2:26" ht="15" customHeight="1" x14ac:dyDescent="0.2">
      <c r="B12" s="37"/>
      <c r="C12" s="31"/>
      <c r="D12" s="13" t="s">
        <v>20</v>
      </c>
      <c r="E12" s="14">
        <v>10</v>
      </c>
      <c r="F12" s="14">
        <v>55</v>
      </c>
      <c r="G12" s="14">
        <v>10</v>
      </c>
      <c r="H12" s="14">
        <v>59</v>
      </c>
      <c r="I12" s="14">
        <v>13</v>
      </c>
      <c r="J12" s="14">
        <v>73</v>
      </c>
      <c r="K12" s="14">
        <v>15</v>
      </c>
      <c r="L12" s="14">
        <v>88</v>
      </c>
      <c r="M12" s="14">
        <v>15</v>
      </c>
      <c r="N12" s="14">
        <v>99</v>
      </c>
      <c r="O12" s="14">
        <v>16</v>
      </c>
      <c r="P12" s="14">
        <v>95</v>
      </c>
      <c r="Q12" s="14">
        <v>16</v>
      </c>
      <c r="R12" s="14">
        <v>95</v>
      </c>
      <c r="S12" s="14">
        <v>14</v>
      </c>
      <c r="T12" s="14">
        <v>86</v>
      </c>
      <c r="U12" s="14">
        <v>16</v>
      </c>
      <c r="V12" s="14">
        <v>86</v>
      </c>
      <c r="W12" s="14">
        <v>15</v>
      </c>
      <c r="X12" s="14">
        <v>82</v>
      </c>
      <c r="Y12" s="15"/>
    </row>
    <row r="13" spans="2:26" ht="15" customHeight="1" x14ac:dyDescent="0.2">
      <c r="B13" s="37"/>
      <c r="C13" s="31"/>
      <c r="D13" s="13" t="s">
        <v>21</v>
      </c>
      <c r="E13" s="14">
        <v>4</v>
      </c>
      <c r="F13" s="14">
        <v>26</v>
      </c>
      <c r="G13" s="14">
        <v>4</v>
      </c>
      <c r="H13" s="14">
        <v>26</v>
      </c>
      <c r="I13" s="14">
        <v>4</v>
      </c>
      <c r="J13" s="14">
        <v>21</v>
      </c>
      <c r="K13" s="14">
        <v>4</v>
      </c>
      <c r="L13" s="14">
        <v>20</v>
      </c>
      <c r="M13" s="14">
        <v>4</v>
      </c>
      <c r="N13" s="14">
        <v>18</v>
      </c>
      <c r="O13" s="14">
        <v>6</v>
      </c>
      <c r="P13" s="14">
        <v>19</v>
      </c>
      <c r="Q13" s="14">
        <v>6</v>
      </c>
      <c r="R13" s="14">
        <v>20</v>
      </c>
      <c r="S13" s="14">
        <v>6</v>
      </c>
      <c r="T13" s="14">
        <v>19</v>
      </c>
      <c r="U13" s="14">
        <v>5</v>
      </c>
      <c r="V13" s="14">
        <v>18</v>
      </c>
      <c r="W13" s="14">
        <v>6</v>
      </c>
      <c r="X13" s="14">
        <v>15</v>
      </c>
      <c r="Y13" s="15"/>
    </row>
    <row r="14" spans="2:26" ht="15" customHeight="1" x14ac:dyDescent="0.2">
      <c r="B14" s="37"/>
      <c r="C14" s="31"/>
      <c r="D14" s="13" t="s">
        <v>22</v>
      </c>
      <c r="E14" s="14">
        <v>5</v>
      </c>
      <c r="F14" s="14">
        <v>31</v>
      </c>
      <c r="G14" s="14">
        <v>5</v>
      </c>
      <c r="H14" s="14">
        <v>30</v>
      </c>
      <c r="I14" s="14">
        <v>5</v>
      </c>
      <c r="J14" s="14">
        <v>36</v>
      </c>
      <c r="K14" s="14">
        <v>5</v>
      </c>
      <c r="L14" s="14">
        <v>34</v>
      </c>
      <c r="M14" s="14">
        <v>6</v>
      </c>
      <c r="N14" s="14">
        <v>39</v>
      </c>
      <c r="O14" s="14">
        <v>7</v>
      </c>
      <c r="P14" s="14">
        <v>41</v>
      </c>
      <c r="Q14" s="14">
        <v>7</v>
      </c>
      <c r="R14" s="14">
        <v>39</v>
      </c>
      <c r="S14" s="14">
        <v>8</v>
      </c>
      <c r="T14" s="14">
        <v>32</v>
      </c>
      <c r="U14" s="14">
        <v>8</v>
      </c>
      <c r="V14" s="14">
        <v>30</v>
      </c>
      <c r="W14" s="14">
        <v>8</v>
      </c>
      <c r="X14" s="14">
        <v>29</v>
      </c>
      <c r="Y14" s="15"/>
    </row>
    <row r="15" spans="2:26" ht="15" customHeight="1" x14ac:dyDescent="0.2">
      <c r="B15" s="37"/>
      <c r="C15" s="31" t="s">
        <v>23</v>
      </c>
      <c r="D15" s="9" t="s">
        <v>15</v>
      </c>
      <c r="E15" s="16">
        <v>132</v>
      </c>
      <c r="F15" s="16">
        <v>671</v>
      </c>
      <c r="G15" s="16">
        <v>133</v>
      </c>
      <c r="H15" s="16">
        <v>671</v>
      </c>
      <c r="I15" s="16">
        <v>143</v>
      </c>
      <c r="J15" s="16">
        <v>729</v>
      </c>
      <c r="K15" s="16">
        <v>144</v>
      </c>
      <c r="L15" s="16">
        <v>744</v>
      </c>
      <c r="M15" s="16">
        <v>150</v>
      </c>
      <c r="N15" s="16">
        <v>731</v>
      </c>
      <c r="O15" s="16">
        <v>163</v>
      </c>
      <c r="P15" s="16">
        <v>638</v>
      </c>
      <c r="Q15" s="16">
        <v>159</v>
      </c>
      <c r="R15" s="16">
        <v>648</v>
      </c>
      <c r="S15" s="16">
        <f t="shared" ref="S15:X15" si="2">SUM(S16:S23)</f>
        <v>160</v>
      </c>
      <c r="T15" s="16">
        <f t="shared" si="2"/>
        <v>665</v>
      </c>
      <c r="U15" s="16">
        <f t="shared" si="2"/>
        <v>165</v>
      </c>
      <c r="V15" s="16">
        <f t="shared" si="2"/>
        <v>722</v>
      </c>
      <c r="W15" s="16">
        <f t="shared" si="2"/>
        <v>146</v>
      </c>
      <c r="X15" s="16">
        <f t="shared" si="2"/>
        <v>732</v>
      </c>
      <c r="Y15" s="17"/>
      <c r="Z15" s="18"/>
    </row>
    <row r="16" spans="2:26" ht="15" customHeight="1" x14ac:dyDescent="0.2">
      <c r="B16" s="37"/>
      <c r="C16" s="31"/>
      <c r="D16" s="13" t="s">
        <v>24</v>
      </c>
      <c r="E16" s="14">
        <v>14</v>
      </c>
      <c r="F16" s="14">
        <v>92</v>
      </c>
      <c r="G16" s="14">
        <v>14</v>
      </c>
      <c r="H16" s="14">
        <v>90</v>
      </c>
      <c r="I16" s="14">
        <v>15</v>
      </c>
      <c r="J16" s="14">
        <v>99</v>
      </c>
      <c r="K16" s="14">
        <v>16</v>
      </c>
      <c r="L16" s="14">
        <v>99</v>
      </c>
      <c r="M16" s="14">
        <v>17</v>
      </c>
      <c r="N16" s="14">
        <v>100</v>
      </c>
      <c r="O16" s="14">
        <v>19</v>
      </c>
      <c r="P16" s="14">
        <v>82</v>
      </c>
      <c r="Q16" s="14">
        <v>20</v>
      </c>
      <c r="R16" s="14">
        <v>79</v>
      </c>
      <c r="S16" s="14">
        <v>18</v>
      </c>
      <c r="T16" s="14">
        <v>86</v>
      </c>
      <c r="U16" s="14">
        <v>19</v>
      </c>
      <c r="V16" s="14">
        <v>93</v>
      </c>
      <c r="W16" s="14">
        <v>18</v>
      </c>
      <c r="X16" s="14">
        <v>101</v>
      </c>
      <c r="Y16" s="15"/>
    </row>
    <row r="17" spans="2:25" ht="15" customHeight="1" x14ac:dyDescent="0.2">
      <c r="B17" s="37"/>
      <c r="C17" s="31"/>
      <c r="D17" s="13" t="s">
        <v>25</v>
      </c>
      <c r="E17" s="14">
        <v>14</v>
      </c>
      <c r="F17" s="14">
        <v>63</v>
      </c>
      <c r="G17" s="14">
        <v>11</v>
      </c>
      <c r="H17" s="14">
        <v>54</v>
      </c>
      <c r="I17" s="14">
        <v>13</v>
      </c>
      <c r="J17" s="14">
        <v>66</v>
      </c>
      <c r="K17" s="14">
        <v>13</v>
      </c>
      <c r="L17" s="14">
        <v>69</v>
      </c>
      <c r="M17" s="14">
        <v>12</v>
      </c>
      <c r="N17" s="14">
        <v>69</v>
      </c>
      <c r="O17" s="14">
        <v>13</v>
      </c>
      <c r="P17" s="14">
        <v>61</v>
      </c>
      <c r="Q17" s="14">
        <v>15</v>
      </c>
      <c r="R17" s="14">
        <v>59</v>
      </c>
      <c r="S17" s="14">
        <v>13</v>
      </c>
      <c r="T17" s="14">
        <v>53</v>
      </c>
      <c r="U17" s="14">
        <v>12</v>
      </c>
      <c r="V17" s="14">
        <v>43</v>
      </c>
      <c r="W17" s="14">
        <v>10</v>
      </c>
      <c r="X17" s="14">
        <v>42</v>
      </c>
      <c r="Y17" s="15"/>
    </row>
    <row r="18" spans="2:25" ht="15" customHeight="1" x14ac:dyDescent="0.2">
      <c r="B18" s="37"/>
      <c r="C18" s="31"/>
      <c r="D18" s="13" t="s">
        <v>26</v>
      </c>
      <c r="E18" s="14">
        <v>22</v>
      </c>
      <c r="F18" s="14">
        <v>100</v>
      </c>
      <c r="G18" s="14">
        <v>21</v>
      </c>
      <c r="H18" s="14">
        <v>103</v>
      </c>
      <c r="I18" s="14">
        <v>22</v>
      </c>
      <c r="J18" s="14">
        <v>99</v>
      </c>
      <c r="K18" s="14">
        <v>23</v>
      </c>
      <c r="L18" s="14">
        <v>98</v>
      </c>
      <c r="M18" s="14">
        <v>21</v>
      </c>
      <c r="N18" s="14">
        <v>86</v>
      </c>
      <c r="O18" s="14">
        <v>28</v>
      </c>
      <c r="P18" s="14">
        <v>77</v>
      </c>
      <c r="Q18" s="14">
        <v>26</v>
      </c>
      <c r="R18" s="14">
        <v>77</v>
      </c>
      <c r="S18" s="14">
        <v>23</v>
      </c>
      <c r="T18" s="14">
        <v>86</v>
      </c>
      <c r="U18" s="14">
        <v>23</v>
      </c>
      <c r="V18" s="14">
        <v>98</v>
      </c>
      <c r="W18" s="14">
        <v>20</v>
      </c>
      <c r="X18" s="14">
        <v>98</v>
      </c>
      <c r="Y18" s="15"/>
    </row>
    <row r="19" spans="2:25" ht="15" customHeight="1" x14ac:dyDescent="0.2">
      <c r="B19" s="37"/>
      <c r="C19" s="31"/>
      <c r="D19" s="13" t="s">
        <v>27</v>
      </c>
      <c r="E19" s="14">
        <v>12</v>
      </c>
      <c r="F19" s="14">
        <v>68</v>
      </c>
      <c r="G19" s="14">
        <v>14</v>
      </c>
      <c r="H19" s="14">
        <v>69</v>
      </c>
      <c r="I19" s="14">
        <v>15</v>
      </c>
      <c r="J19" s="14">
        <v>91</v>
      </c>
      <c r="K19" s="14">
        <v>17</v>
      </c>
      <c r="L19" s="14">
        <v>99</v>
      </c>
      <c r="M19" s="14">
        <v>19</v>
      </c>
      <c r="N19" s="14">
        <v>100</v>
      </c>
      <c r="O19" s="14">
        <v>18</v>
      </c>
      <c r="P19" s="14">
        <v>85</v>
      </c>
      <c r="Q19" s="14">
        <v>29</v>
      </c>
      <c r="R19" s="14">
        <v>86</v>
      </c>
      <c r="S19" s="14">
        <v>19</v>
      </c>
      <c r="T19" s="14">
        <v>86</v>
      </c>
      <c r="U19" s="14">
        <v>18</v>
      </c>
      <c r="V19" s="14">
        <v>87</v>
      </c>
      <c r="W19" s="14">
        <v>18</v>
      </c>
      <c r="X19" s="14">
        <v>93</v>
      </c>
      <c r="Y19" s="15"/>
    </row>
    <row r="20" spans="2:25" ht="15" customHeight="1" x14ac:dyDescent="0.2">
      <c r="B20" s="37"/>
      <c r="C20" s="31"/>
      <c r="D20" s="13" t="s">
        <v>28</v>
      </c>
      <c r="E20" s="14">
        <v>15</v>
      </c>
      <c r="F20" s="14">
        <v>69</v>
      </c>
      <c r="G20" s="14">
        <v>15</v>
      </c>
      <c r="H20" s="14">
        <v>69</v>
      </c>
      <c r="I20" s="14">
        <v>15</v>
      </c>
      <c r="J20" s="14">
        <v>69</v>
      </c>
      <c r="K20" s="14">
        <v>15</v>
      </c>
      <c r="L20" s="14">
        <v>69</v>
      </c>
      <c r="M20" s="14">
        <v>16</v>
      </c>
      <c r="N20" s="14">
        <v>69</v>
      </c>
      <c r="O20" s="14">
        <v>13</v>
      </c>
      <c r="P20" s="14">
        <v>67</v>
      </c>
      <c r="Q20" s="14">
        <v>15</v>
      </c>
      <c r="R20" s="14">
        <v>69</v>
      </c>
      <c r="S20" s="14">
        <v>16</v>
      </c>
      <c r="T20" s="14">
        <v>68</v>
      </c>
      <c r="U20" s="14">
        <v>16</v>
      </c>
      <c r="V20" s="14">
        <v>69</v>
      </c>
      <c r="W20" s="14">
        <v>15</v>
      </c>
      <c r="X20" s="14">
        <v>69</v>
      </c>
      <c r="Y20" s="15"/>
    </row>
    <row r="21" spans="2:25" ht="15" customHeight="1" x14ac:dyDescent="0.2">
      <c r="B21" s="37"/>
      <c r="C21" s="31"/>
      <c r="D21" s="13" t="s">
        <v>29</v>
      </c>
      <c r="E21" s="14">
        <v>21</v>
      </c>
      <c r="F21" s="14">
        <v>105</v>
      </c>
      <c r="G21" s="14">
        <v>21</v>
      </c>
      <c r="H21" s="14">
        <v>103</v>
      </c>
      <c r="I21" s="14">
        <v>22</v>
      </c>
      <c r="J21" s="14">
        <v>102</v>
      </c>
      <c r="K21" s="14">
        <v>22</v>
      </c>
      <c r="L21" s="14">
        <v>99</v>
      </c>
      <c r="M21" s="14">
        <v>23</v>
      </c>
      <c r="N21" s="14">
        <v>97</v>
      </c>
      <c r="O21" s="14">
        <v>28</v>
      </c>
      <c r="P21" s="14">
        <v>71</v>
      </c>
      <c r="Q21" s="14">
        <v>22</v>
      </c>
      <c r="R21" s="14">
        <v>76</v>
      </c>
      <c r="S21" s="14">
        <v>22</v>
      </c>
      <c r="T21" s="14">
        <v>85</v>
      </c>
      <c r="U21" s="14">
        <v>24</v>
      </c>
      <c r="V21" s="14">
        <v>104</v>
      </c>
      <c r="W21" s="14">
        <v>22</v>
      </c>
      <c r="X21" s="14">
        <v>103</v>
      </c>
      <c r="Y21" s="15"/>
    </row>
    <row r="22" spans="2:25" ht="15" customHeight="1" x14ac:dyDescent="0.2">
      <c r="B22" s="37"/>
      <c r="C22" s="31"/>
      <c r="D22" s="13" t="s">
        <v>30</v>
      </c>
      <c r="E22" s="14">
        <v>18</v>
      </c>
      <c r="F22" s="14">
        <v>104</v>
      </c>
      <c r="G22" s="14">
        <v>18</v>
      </c>
      <c r="H22" s="14">
        <v>89</v>
      </c>
      <c r="I22" s="14">
        <v>18</v>
      </c>
      <c r="J22" s="14">
        <v>103</v>
      </c>
      <c r="K22" s="14">
        <v>19</v>
      </c>
      <c r="L22" s="14">
        <v>110</v>
      </c>
      <c r="M22" s="14">
        <v>20</v>
      </c>
      <c r="N22" s="14">
        <v>104</v>
      </c>
      <c r="O22" s="14">
        <v>19</v>
      </c>
      <c r="P22" s="14">
        <v>81</v>
      </c>
      <c r="Q22" s="14">
        <v>20</v>
      </c>
      <c r="R22" s="14">
        <v>85</v>
      </c>
      <c r="S22" s="14">
        <v>22</v>
      </c>
      <c r="T22" s="14">
        <v>89</v>
      </c>
      <c r="U22" s="14">
        <v>23</v>
      </c>
      <c r="V22" s="14">
        <v>103</v>
      </c>
      <c r="W22" s="14">
        <v>18</v>
      </c>
      <c r="X22" s="14">
        <v>100</v>
      </c>
      <c r="Y22" s="15"/>
    </row>
    <row r="23" spans="2:25" ht="15" customHeight="1" x14ac:dyDescent="0.2">
      <c r="B23" s="37"/>
      <c r="C23" s="31"/>
      <c r="D23" s="13" t="s">
        <v>31</v>
      </c>
      <c r="E23" s="14">
        <v>16</v>
      </c>
      <c r="F23" s="14">
        <v>70</v>
      </c>
      <c r="G23" s="14">
        <v>19</v>
      </c>
      <c r="H23" s="14">
        <v>94</v>
      </c>
      <c r="I23" s="14">
        <v>23</v>
      </c>
      <c r="J23" s="14">
        <v>100</v>
      </c>
      <c r="K23" s="14">
        <v>19</v>
      </c>
      <c r="L23" s="14">
        <v>101</v>
      </c>
      <c r="M23" s="14">
        <v>22</v>
      </c>
      <c r="N23" s="14">
        <v>106</v>
      </c>
      <c r="O23" s="14">
        <v>25</v>
      </c>
      <c r="P23" s="14">
        <v>114</v>
      </c>
      <c r="Q23" s="14">
        <v>22</v>
      </c>
      <c r="R23" s="14">
        <v>117</v>
      </c>
      <c r="S23" s="14">
        <v>27</v>
      </c>
      <c r="T23" s="14">
        <v>112</v>
      </c>
      <c r="U23" s="14">
        <v>30</v>
      </c>
      <c r="V23" s="14">
        <v>125</v>
      </c>
      <c r="W23" s="14">
        <v>25</v>
      </c>
      <c r="X23" s="14">
        <v>126</v>
      </c>
      <c r="Y23" s="15"/>
    </row>
    <row r="24" spans="2:25" x14ac:dyDescent="0.2">
      <c r="D24" s="19"/>
    </row>
    <row r="25" spans="2:25" s="4" customFormat="1" x14ac:dyDescent="0.2">
      <c r="B25" s="32" t="s">
        <v>0</v>
      </c>
      <c r="C25" s="32"/>
      <c r="D25" s="32"/>
      <c r="E25" s="28" t="s">
        <v>32</v>
      </c>
      <c r="F25" s="29"/>
      <c r="G25" s="29"/>
      <c r="H25" s="29"/>
      <c r="I25" s="29"/>
      <c r="J25" s="30"/>
      <c r="K25" s="2" t="s">
        <v>36</v>
      </c>
      <c r="L25" s="2" t="s">
        <v>37</v>
      </c>
      <c r="M25" s="2" t="s">
        <v>38</v>
      </c>
      <c r="N25" s="2" t="s">
        <v>39</v>
      </c>
    </row>
    <row r="26" spans="2:25" x14ac:dyDescent="0.2">
      <c r="B26" s="32"/>
      <c r="C26" s="32"/>
      <c r="D26" s="32"/>
      <c r="E26" s="2" t="s">
        <v>12</v>
      </c>
      <c r="F26" s="2" t="s">
        <v>33</v>
      </c>
      <c r="G26" s="2" t="s">
        <v>34</v>
      </c>
      <c r="H26" s="2" t="s">
        <v>35</v>
      </c>
      <c r="I26" s="21" t="s">
        <v>52</v>
      </c>
      <c r="J26" s="2" t="s">
        <v>53</v>
      </c>
      <c r="K26" s="2" t="s">
        <v>46</v>
      </c>
      <c r="L26" s="2" t="s">
        <v>46</v>
      </c>
      <c r="M26" s="2" t="s">
        <v>46</v>
      </c>
      <c r="N26" s="2" t="s">
        <v>46</v>
      </c>
    </row>
    <row r="27" spans="2:25" ht="15" customHeight="1" x14ac:dyDescent="0.2">
      <c r="B27" s="33" t="s">
        <v>13</v>
      </c>
      <c r="C27" s="33"/>
      <c r="D27" s="33"/>
      <c r="E27" s="24">
        <f>E28+E36</f>
        <v>1002</v>
      </c>
      <c r="F27" s="24">
        <v>272</v>
      </c>
      <c r="G27" s="24">
        <v>227</v>
      </c>
      <c r="H27" s="24">
        <v>503</v>
      </c>
      <c r="I27" s="25">
        <v>21284</v>
      </c>
      <c r="J27" s="26">
        <v>1100</v>
      </c>
      <c r="K27" s="27">
        <f>SUM(K28,K36)</f>
        <v>968</v>
      </c>
      <c r="L27" s="27">
        <f t="shared" ref="L27:N27" si="3">SUM(L28,L36)</f>
        <v>953</v>
      </c>
      <c r="M27" s="27">
        <f t="shared" si="3"/>
        <v>947</v>
      </c>
      <c r="N27" s="27">
        <f t="shared" si="3"/>
        <v>895</v>
      </c>
    </row>
    <row r="28" spans="2:25" ht="15" customHeight="1" x14ac:dyDescent="0.2">
      <c r="B28" s="37" t="s">
        <v>49</v>
      </c>
      <c r="C28" s="34" t="s">
        <v>14</v>
      </c>
      <c r="D28" s="9" t="s">
        <v>15</v>
      </c>
      <c r="E28" s="14">
        <f>SUM(E29:E35)</f>
        <v>251</v>
      </c>
      <c r="F28" s="14">
        <v>60</v>
      </c>
      <c r="G28" s="14">
        <v>56</v>
      </c>
      <c r="H28" s="14">
        <v>135</v>
      </c>
      <c r="I28" s="20">
        <v>11351.6</v>
      </c>
      <c r="J28" s="14">
        <v>450</v>
      </c>
      <c r="K28" s="14">
        <f>SUM(K29:K35)</f>
        <v>231</v>
      </c>
      <c r="L28" s="14">
        <f t="shared" ref="L28:N28" si="4">SUM(L29:L35)</f>
        <v>224</v>
      </c>
      <c r="M28" s="14">
        <f t="shared" si="4"/>
        <v>208</v>
      </c>
      <c r="N28" s="14">
        <f t="shared" si="4"/>
        <v>189</v>
      </c>
    </row>
    <row r="29" spans="2:25" ht="15" customHeight="1" x14ac:dyDescent="0.2">
      <c r="B29" s="37"/>
      <c r="C29" s="35"/>
      <c r="D29" s="13" t="s">
        <v>16</v>
      </c>
      <c r="E29" s="14">
        <f>SUM(F29:H29)</f>
        <v>35</v>
      </c>
      <c r="F29" s="14">
        <v>10</v>
      </c>
      <c r="G29" s="14">
        <v>7</v>
      </c>
      <c r="H29" s="14">
        <v>18</v>
      </c>
      <c r="I29" s="20">
        <v>1674.8</v>
      </c>
      <c r="J29" s="14">
        <v>70</v>
      </c>
      <c r="K29" s="14">
        <v>34</v>
      </c>
      <c r="L29" s="14">
        <v>38</v>
      </c>
      <c r="M29" s="14">
        <v>43</v>
      </c>
      <c r="N29" s="14">
        <v>41</v>
      </c>
    </row>
    <row r="30" spans="2:25" ht="15" customHeight="1" x14ac:dyDescent="0.2">
      <c r="B30" s="37"/>
      <c r="C30" s="35"/>
      <c r="D30" s="13" t="s">
        <v>17</v>
      </c>
      <c r="E30" s="14">
        <f t="shared" ref="E30:E35" si="5">SUM(F30:H30)</f>
        <v>55</v>
      </c>
      <c r="F30" s="14">
        <v>15</v>
      </c>
      <c r="G30" s="14">
        <v>10</v>
      </c>
      <c r="H30" s="14">
        <v>30</v>
      </c>
      <c r="I30" s="20">
        <v>1932.7</v>
      </c>
      <c r="J30" s="14">
        <v>80</v>
      </c>
      <c r="K30" s="14">
        <v>49</v>
      </c>
      <c r="L30" s="14">
        <v>41</v>
      </c>
      <c r="M30" s="14">
        <v>35</v>
      </c>
      <c r="N30" s="14">
        <v>29</v>
      </c>
    </row>
    <row r="31" spans="2:25" ht="15" customHeight="1" x14ac:dyDescent="0.2">
      <c r="B31" s="37"/>
      <c r="C31" s="35"/>
      <c r="D31" s="13" t="s">
        <v>18</v>
      </c>
      <c r="E31" s="14">
        <f t="shared" si="5"/>
        <v>34</v>
      </c>
      <c r="F31" s="14">
        <v>10</v>
      </c>
      <c r="G31" s="14">
        <v>7</v>
      </c>
      <c r="H31" s="14">
        <v>17</v>
      </c>
      <c r="I31" s="20">
        <v>1322.3</v>
      </c>
      <c r="J31" s="14">
        <v>60</v>
      </c>
      <c r="K31" s="14">
        <v>33</v>
      </c>
      <c r="L31" s="14">
        <v>27</v>
      </c>
      <c r="M31" s="14">
        <v>21</v>
      </c>
      <c r="N31" s="14">
        <v>11</v>
      </c>
    </row>
    <row r="32" spans="2:25" ht="15" customHeight="1" x14ac:dyDescent="0.2">
      <c r="B32" s="37"/>
      <c r="C32" s="35"/>
      <c r="D32" s="13" t="s">
        <v>19</v>
      </c>
      <c r="E32" s="14">
        <f t="shared" si="5"/>
        <v>20</v>
      </c>
      <c r="F32" s="14">
        <v>3</v>
      </c>
      <c r="G32" s="14">
        <v>6</v>
      </c>
      <c r="H32" s="14">
        <v>11</v>
      </c>
      <c r="I32" s="20">
        <v>1354.6</v>
      </c>
      <c r="J32" s="14">
        <v>60</v>
      </c>
      <c r="K32" s="14">
        <v>17</v>
      </c>
      <c r="L32" s="14">
        <v>17</v>
      </c>
      <c r="M32" s="14">
        <v>12</v>
      </c>
      <c r="N32" s="14">
        <v>12</v>
      </c>
    </row>
    <row r="33" spans="2:14" ht="15" customHeight="1" x14ac:dyDescent="0.2">
      <c r="B33" s="37"/>
      <c r="C33" s="35"/>
      <c r="D33" s="13" t="s">
        <v>20</v>
      </c>
      <c r="E33" s="14">
        <f t="shared" si="5"/>
        <v>64</v>
      </c>
      <c r="F33" s="14">
        <v>16</v>
      </c>
      <c r="G33" s="14">
        <v>13</v>
      </c>
      <c r="H33" s="14">
        <v>35</v>
      </c>
      <c r="I33" s="20">
        <v>3749</v>
      </c>
      <c r="J33" s="14">
        <v>90</v>
      </c>
      <c r="K33" s="14">
        <v>59</v>
      </c>
      <c r="L33" s="14">
        <v>59</v>
      </c>
      <c r="M33" s="14">
        <v>66</v>
      </c>
      <c r="N33" s="14">
        <v>73</v>
      </c>
    </row>
    <row r="34" spans="2:14" ht="15" customHeight="1" x14ac:dyDescent="0.2">
      <c r="B34" s="37"/>
      <c r="C34" s="35"/>
      <c r="D34" s="13" t="s">
        <v>21</v>
      </c>
      <c r="E34" s="14">
        <f t="shared" si="5"/>
        <v>13</v>
      </c>
      <c r="F34" s="14">
        <v>1</v>
      </c>
      <c r="G34" s="14">
        <v>5</v>
      </c>
      <c r="H34" s="14">
        <v>7</v>
      </c>
      <c r="I34" s="20">
        <v>972.3</v>
      </c>
      <c r="J34" s="14">
        <v>45</v>
      </c>
      <c r="K34" s="14">
        <v>13</v>
      </c>
      <c r="L34" s="14">
        <v>14</v>
      </c>
      <c r="M34" s="14">
        <v>9</v>
      </c>
      <c r="N34" s="22"/>
    </row>
    <row r="35" spans="2:14" ht="15" customHeight="1" x14ac:dyDescent="0.2">
      <c r="B35" s="37"/>
      <c r="C35" s="36"/>
      <c r="D35" s="13" t="s">
        <v>22</v>
      </c>
      <c r="E35" s="14">
        <f t="shared" si="5"/>
        <v>30</v>
      </c>
      <c r="F35" s="14">
        <v>5</v>
      </c>
      <c r="G35" s="14">
        <v>8</v>
      </c>
      <c r="H35" s="14">
        <v>17</v>
      </c>
      <c r="I35" s="20">
        <v>345.9</v>
      </c>
      <c r="J35" s="14">
        <v>45</v>
      </c>
      <c r="K35" s="14">
        <v>26</v>
      </c>
      <c r="L35" s="14">
        <v>28</v>
      </c>
      <c r="M35" s="14">
        <v>22</v>
      </c>
      <c r="N35" s="14">
        <v>23</v>
      </c>
    </row>
    <row r="36" spans="2:14" ht="15" customHeight="1" x14ac:dyDescent="0.2">
      <c r="B36" s="37"/>
      <c r="C36" s="34" t="s">
        <v>23</v>
      </c>
      <c r="D36" s="9" t="s">
        <v>15</v>
      </c>
      <c r="E36" s="14">
        <f>SUM(E37:E44)</f>
        <v>751</v>
      </c>
      <c r="F36" s="14">
        <v>212</v>
      </c>
      <c r="G36" s="14">
        <v>171</v>
      </c>
      <c r="H36" s="14">
        <v>368</v>
      </c>
      <c r="I36" s="20">
        <v>9932.4</v>
      </c>
      <c r="J36" s="14">
        <v>660</v>
      </c>
      <c r="K36" s="14">
        <f>SUM(K37:K44)</f>
        <v>737</v>
      </c>
      <c r="L36" s="14">
        <f t="shared" ref="L36:N36" si="6">SUM(L37:L44)</f>
        <v>729</v>
      </c>
      <c r="M36" s="14">
        <f t="shared" si="6"/>
        <v>739</v>
      </c>
      <c r="N36" s="14">
        <f t="shared" si="6"/>
        <v>706</v>
      </c>
    </row>
    <row r="37" spans="2:14" ht="15" customHeight="1" x14ac:dyDescent="0.2">
      <c r="B37" s="37"/>
      <c r="C37" s="35"/>
      <c r="D37" s="13" t="s">
        <v>24</v>
      </c>
      <c r="E37" s="14">
        <f>SUM(F37:H37)</f>
        <v>104</v>
      </c>
      <c r="F37" s="14">
        <v>33</v>
      </c>
      <c r="G37" s="14">
        <v>25</v>
      </c>
      <c r="H37" s="14">
        <v>46</v>
      </c>
      <c r="I37" s="20">
        <v>1288</v>
      </c>
      <c r="J37" s="14">
        <v>90</v>
      </c>
      <c r="K37" s="14">
        <v>105</v>
      </c>
      <c r="L37" s="14">
        <v>102</v>
      </c>
      <c r="M37" s="14">
        <v>100</v>
      </c>
      <c r="N37" s="14">
        <v>100</v>
      </c>
    </row>
    <row r="38" spans="2:14" ht="15" customHeight="1" x14ac:dyDescent="0.2">
      <c r="B38" s="37"/>
      <c r="C38" s="35"/>
      <c r="D38" s="13" t="s">
        <v>25</v>
      </c>
      <c r="E38" s="14">
        <f t="shared" ref="E38:E44" si="7">SUM(F38:H38)</f>
        <v>42</v>
      </c>
      <c r="F38" s="14">
        <v>10</v>
      </c>
      <c r="G38" s="14">
        <v>7</v>
      </c>
      <c r="H38" s="14">
        <v>25</v>
      </c>
      <c r="I38" s="20">
        <v>2766.9</v>
      </c>
      <c r="J38" s="14">
        <v>60</v>
      </c>
      <c r="K38" s="14">
        <v>36</v>
      </c>
      <c r="L38" s="14">
        <v>33</v>
      </c>
      <c r="M38" s="14">
        <v>40</v>
      </c>
      <c r="N38" s="14">
        <v>42</v>
      </c>
    </row>
    <row r="39" spans="2:14" ht="15" customHeight="1" x14ac:dyDescent="0.2">
      <c r="B39" s="37"/>
      <c r="C39" s="35"/>
      <c r="D39" s="13" t="s">
        <v>26</v>
      </c>
      <c r="E39" s="14">
        <f t="shared" si="7"/>
        <v>91</v>
      </c>
      <c r="F39" s="14">
        <v>27</v>
      </c>
      <c r="G39" s="14">
        <v>14</v>
      </c>
      <c r="H39" s="14">
        <v>50</v>
      </c>
      <c r="I39" s="20">
        <v>1012.8</v>
      </c>
      <c r="J39" s="14">
        <v>90</v>
      </c>
      <c r="K39" s="14">
        <v>88</v>
      </c>
      <c r="L39" s="14">
        <v>76</v>
      </c>
      <c r="M39" s="14">
        <v>84</v>
      </c>
      <c r="N39" s="14">
        <v>77</v>
      </c>
    </row>
    <row r="40" spans="2:14" ht="15" customHeight="1" x14ac:dyDescent="0.2">
      <c r="B40" s="37"/>
      <c r="C40" s="35"/>
      <c r="D40" s="13" t="s">
        <v>27</v>
      </c>
      <c r="E40" s="14">
        <f t="shared" si="7"/>
        <v>91</v>
      </c>
      <c r="F40" s="14">
        <v>22</v>
      </c>
      <c r="G40" s="14">
        <v>16</v>
      </c>
      <c r="H40" s="14">
        <v>53</v>
      </c>
      <c r="I40" s="20">
        <v>743.8</v>
      </c>
      <c r="J40" s="14">
        <v>90</v>
      </c>
      <c r="K40" s="14">
        <v>86</v>
      </c>
      <c r="L40" s="14">
        <v>79</v>
      </c>
      <c r="M40" s="14">
        <v>82</v>
      </c>
      <c r="N40" s="14">
        <v>71</v>
      </c>
    </row>
    <row r="41" spans="2:14" ht="15" customHeight="1" x14ac:dyDescent="0.2">
      <c r="B41" s="37"/>
      <c r="C41" s="35"/>
      <c r="D41" s="13" t="s">
        <v>28</v>
      </c>
      <c r="E41" s="14">
        <f t="shared" si="7"/>
        <v>81</v>
      </c>
      <c r="F41" s="14">
        <v>24</v>
      </c>
      <c r="G41" s="14">
        <v>23</v>
      </c>
      <c r="H41" s="14">
        <v>34</v>
      </c>
      <c r="I41" s="20">
        <v>1296</v>
      </c>
      <c r="J41" s="14">
        <v>60</v>
      </c>
      <c r="K41" s="14">
        <v>92</v>
      </c>
      <c r="L41" s="14">
        <v>110</v>
      </c>
      <c r="M41" s="14">
        <v>103</v>
      </c>
      <c r="N41" s="14">
        <v>105</v>
      </c>
    </row>
    <row r="42" spans="2:14" ht="15" customHeight="1" x14ac:dyDescent="0.2">
      <c r="B42" s="37"/>
      <c r="C42" s="35"/>
      <c r="D42" s="13" t="s">
        <v>29</v>
      </c>
      <c r="E42" s="14">
        <f t="shared" si="7"/>
        <v>102</v>
      </c>
      <c r="F42" s="14">
        <v>35</v>
      </c>
      <c r="G42" s="14">
        <v>22</v>
      </c>
      <c r="H42" s="14">
        <v>45</v>
      </c>
      <c r="I42" s="20">
        <v>924.9</v>
      </c>
      <c r="J42" s="14">
        <v>90</v>
      </c>
      <c r="K42" s="14">
        <v>96</v>
      </c>
      <c r="L42" s="14">
        <v>107</v>
      </c>
      <c r="M42" s="14">
        <v>103</v>
      </c>
      <c r="N42" s="14">
        <v>96</v>
      </c>
    </row>
    <row r="43" spans="2:14" ht="15" customHeight="1" x14ac:dyDescent="0.2">
      <c r="B43" s="37"/>
      <c r="C43" s="35"/>
      <c r="D43" s="13" t="s">
        <v>30</v>
      </c>
      <c r="E43" s="14">
        <f t="shared" si="7"/>
        <v>102</v>
      </c>
      <c r="F43" s="14">
        <v>26</v>
      </c>
      <c r="G43" s="14">
        <v>27</v>
      </c>
      <c r="H43" s="14">
        <v>49</v>
      </c>
      <c r="I43" s="20">
        <v>900</v>
      </c>
      <c r="J43" s="14">
        <v>90</v>
      </c>
      <c r="K43" s="14">
        <v>99</v>
      </c>
      <c r="L43" s="14">
        <v>102</v>
      </c>
      <c r="M43" s="14">
        <v>101</v>
      </c>
      <c r="N43" s="14">
        <v>90</v>
      </c>
    </row>
    <row r="44" spans="2:14" ht="15" customHeight="1" x14ac:dyDescent="0.2">
      <c r="B44" s="37"/>
      <c r="C44" s="36"/>
      <c r="D44" s="13" t="s">
        <v>31</v>
      </c>
      <c r="E44" s="14">
        <f t="shared" si="7"/>
        <v>138</v>
      </c>
      <c r="F44" s="14">
        <v>35</v>
      </c>
      <c r="G44" s="14">
        <v>37</v>
      </c>
      <c r="H44" s="14">
        <v>66</v>
      </c>
      <c r="I44" s="20">
        <v>1000</v>
      </c>
      <c r="J44" s="14">
        <v>90</v>
      </c>
      <c r="K44" s="14">
        <v>135</v>
      </c>
      <c r="L44" s="14">
        <v>120</v>
      </c>
      <c r="M44" s="14">
        <v>126</v>
      </c>
      <c r="N44" s="14">
        <v>125</v>
      </c>
    </row>
    <row r="46" spans="2:14" s="4" customFormat="1" ht="13.5" customHeight="1" x14ac:dyDescent="0.2">
      <c r="B46" s="40" t="s">
        <v>0</v>
      </c>
      <c r="C46" s="41"/>
      <c r="D46" s="42"/>
      <c r="E46" s="2" t="s">
        <v>40</v>
      </c>
      <c r="F46" s="2" t="s">
        <v>41</v>
      </c>
      <c r="G46" s="2" t="s">
        <v>42</v>
      </c>
      <c r="H46" s="2" t="s">
        <v>43</v>
      </c>
      <c r="I46" s="2" t="s">
        <v>44</v>
      </c>
      <c r="J46" s="2" t="s">
        <v>45</v>
      </c>
      <c r="K46" s="2" t="s">
        <v>57</v>
      </c>
    </row>
    <row r="47" spans="2:14" x14ac:dyDescent="0.2">
      <c r="B47" s="43"/>
      <c r="C47" s="44"/>
      <c r="D47" s="45"/>
      <c r="E47" s="2" t="s">
        <v>46</v>
      </c>
      <c r="F47" s="2" t="s">
        <v>46</v>
      </c>
      <c r="G47" s="2" t="s">
        <v>46</v>
      </c>
      <c r="H47" s="2" t="s">
        <v>46</v>
      </c>
      <c r="I47" s="2" t="s">
        <v>46</v>
      </c>
      <c r="J47" s="2" t="s">
        <v>46</v>
      </c>
      <c r="K47" s="2" t="s">
        <v>46</v>
      </c>
    </row>
    <row r="48" spans="2:14" ht="15" customHeight="1" x14ac:dyDescent="0.2">
      <c r="B48" s="46" t="s">
        <v>13</v>
      </c>
      <c r="C48" s="47"/>
      <c r="D48" s="48"/>
      <c r="E48" s="23">
        <f>SUM(E49,E56,E65)</f>
        <v>919</v>
      </c>
      <c r="F48" s="23">
        <f t="shared" ref="F48:J48" si="8">SUM(F49,F56,F65)</f>
        <v>952</v>
      </c>
      <c r="G48" s="23">
        <f t="shared" si="8"/>
        <v>962</v>
      </c>
      <c r="H48" s="23">
        <f t="shared" si="8"/>
        <v>939</v>
      </c>
      <c r="I48" s="23">
        <f t="shared" si="8"/>
        <v>949</v>
      </c>
      <c r="J48" s="23">
        <f t="shared" si="8"/>
        <v>915</v>
      </c>
      <c r="K48" s="23">
        <f>SUM(K49,K56,K65)</f>
        <v>851</v>
      </c>
    </row>
    <row r="49" spans="2:11" ht="15" customHeight="1" x14ac:dyDescent="0.2">
      <c r="B49" s="49" t="s">
        <v>49</v>
      </c>
      <c r="C49" s="31" t="s">
        <v>14</v>
      </c>
      <c r="D49" s="9" t="s">
        <v>15</v>
      </c>
      <c r="E49" s="14">
        <f>SUM(E50:E55)</f>
        <v>157</v>
      </c>
      <c r="F49" s="14">
        <f t="shared" ref="F49:J49" si="9">SUM(F50:F55)</f>
        <v>152</v>
      </c>
      <c r="G49" s="14">
        <f t="shared" si="9"/>
        <v>158</v>
      </c>
      <c r="H49" s="14">
        <f t="shared" si="9"/>
        <v>136</v>
      </c>
      <c r="I49" s="14">
        <f t="shared" si="9"/>
        <v>142</v>
      </c>
      <c r="J49" s="14">
        <f t="shared" si="9"/>
        <v>128</v>
      </c>
      <c r="K49" s="14">
        <f>SUM(K50:K55)</f>
        <v>137</v>
      </c>
    </row>
    <row r="50" spans="2:11" ht="15" customHeight="1" x14ac:dyDescent="0.2">
      <c r="B50" s="50"/>
      <c r="C50" s="31"/>
      <c r="D50" s="13" t="s">
        <v>16</v>
      </c>
      <c r="E50" s="14">
        <v>35</v>
      </c>
      <c r="F50" s="14">
        <v>34</v>
      </c>
      <c r="G50" s="14">
        <v>35</v>
      </c>
      <c r="H50" s="14">
        <v>30</v>
      </c>
      <c r="I50" s="14">
        <v>30</v>
      </c>
      <c r="J50" s="14">
        <v>30</v>
      </c>
      <c r="K50" s="14">
        <v>28</v>
      </c>
    </row>
    <row r="51" spans="2:11" ht="15" customHeight="1" x14ac:dyDescent="0.2">
      <c r="B51" s="50"/>
      <c r="C51" s="31"/>
      <c r="D51" s="13" t="s">
        <v>17</v>
      </c>
      <c r="E51" s="14">
        <v>30</v>
      </c>
      <c r="F51" s="14">
        <v>35</v>
      </c>
      <c r="G51" s="14">
        <v>43</v>
      </c>
      <c r="H51" s="14">
        <v>40</v>
      </c>
      <c r="I51" s="14">
        <v>44</v>
      </c>
      <c r="J51" s="14">
        <v>31</v>
      </c>
      <c r="K51" s="14">
        <v>29</v>
      </c>
    </row>
    <row r="52" spans="2:11" ht="15" customHeight="1" x14ac:dyDescent="0.2">
      <c r="B52" s="50"/>
      <c r="C52" s="31"/>
      <c r="D52" s="13" t="s">
        <v>18</v>
      </c>
      <c r="E52" s="2" t="s">
        <v>47</v>
      </c>
      <c r="F52" s="2" t="s">
        <v>47</v>
      </c>
      <c r="G52" s="2" t="s">
        <v>47</v>
      </c>
      <c r="H52" s="2" t="s">
        <v>47</v>
      </c>
      <c r="I52" s="2" t="s">
        <v>47</v>
      </c>
      <c r="J52" s="2" t="s">
        <v>47</v>
      </c>
      <c r="K52" s="2" t="s">
        <v>47</v>
      </c>
    </row>
    <row r="53" spans="2:11" ht="15" customHeight="1" x14ac:dyDescent="0.2">
      <c r="B53" s="50"/>
      <c r="C53" s="31"/>
      <c r="D53" s="13" t="s">
        <v>19</v>
      </c>
      <c r="E53" s="2" t="s">
        <v>47</v>
      </c>
      <c r="F53" s="2" t="s">
        <v>47</v>
      </c>
      <c r="G53" s="2" t="s">
        <v>47</v>
      </c>
      <c r="H53" s="2" t="s">
        <v>47</v>
      </c>
      <c r="I53" s="2" t="s">
        <v>47</v>
      </c>
      <c r="J53" s="2" t="s">
        <v>47</v>
      </c>
      <c r="K53" s="2" t="s">
        <v>47</v>
      </c>
    </row>
    <row r="54" spans="2:11" ht="15" customHeight="1" x14ac:dyDescent="0.2">
      <c r="B54" s="50"/>
      <c r="C54" s="31"/>
      <c r="D54" s="13" t="s">
        <v>20</v>
      </c>
      <c r="E54" s="14">
        <v>66</v>
      </c>
      <c r="F54" s="14">
        <v>60</v>
      </c>
      <c r="G54" s="14">
        <v>58</v>
      </c>
      <c r="H54" s="14">
        <v>44</v>
      </c>
      <c r="I54" s="14">
        <v>44</v>
      </c>
      <c r="J54" s="14">
        <v>42</v>
      </c>
      <c r="K54" s="14">
        <v>55</v>
      </c>
    </row>
    <row r="55" spans="2:11" ht="15" customHeight="1" x14ac:dyDescent="0.2">
      <c r="B55" s="50"/>
      <c r="C55" s="31"/>
      <c r="D55" s="13" t="s">
        <v>22</v>
      </c>
      <c r="E55" s="14">
        <v>26</v>
      </c>
      <c r="F55" s="14">
        <v>23</v>
      </c>
      <c r="G55" s="14">
        <v>22</v>
      </c>
      <c r="H55" s="14">
        <v>22</v>
      </c>
      <c r="I55" s="14">
        <v>24</v>
      </c>
      <c r="J55" s="14">
        <v>25</v>
      </c>
      <c r="K55" s="14">
        <v>25</v>
      </c>
    </row>
    <row r="56" spans="2:11" ht="15" customHeight="1" x14ac:dyDescent="0.2">
      <c r="B56" s="50"/>
      <c r="C56" s="31" t="s">
        <v>23</v>
      </c>
      <c r="D56" s="9" t="s">
        <v>15</v>
      </c>
      <c r="E56" s="14">
        <f>SUM(E57:E64)</f>
        <v>724</v>
      </c>
      <c r="F56" s="14">
        <f t="shared" ref="F56:J56" si="10">SUM(F57:F64)</f>
        <v>750</v>
      </c>
      <c r="G56" s="14">
        <f t="shared" si="10"/>
        <v>514</v>
      </c>
      <c r="H56" s="14">
        <f t="shared" si="10"/>
        <v>505</v>
      </c>
      <c r="I56" s="14">
        <f t="shared" si="10"/>
        <v>114</v>
      </c>
      <c r="J56" s="14">
        <f t="shared" si="10"/>
        <v>100</v>
      </c>
      <c r="K56" s="14">
        <f t="shared" ref="K56" si="11">SUM(K57:K64)</f>
        <v>50</v>
      </c>
    </row>
    <row r="57" spans="2:11" ht="15" customHeight="1" x14ac:dyDescent="0.2">
      <c r="B57" s="50"/>
      <c r="C57" s="31"/>
      <c r="D57" s="13" t="s">
        <v>24</v>
      </c>
      <c r="E57" s="14">
        <v>113</v>
      </c>
      <c r="F57" s="14">
        <v>116</v>
      </c>
      <c r="G57" s="14">
        <v>118</v>
      </c>
      <c r="H57" s="14">
        <v>119</v>
      </c>
      <c r="I57" s="22"/>
      <c r="J57" s="22"/>
      <c r="K57" s="22"/>
    </row>
    <row r="58" spans="2:11" ht="15" customHeight="1" x14ac:dyDescent="0.2">
      <c r="B58" s="50"/>
      <c r="C58" s="31"/>
      <c r="D58" s="13" t="s">
        <v>25</v>
      </c>
      <c r="E58" s="14">
        <v>40</v>
      </c>
      <c r="F58" s="14">
        <v>43</v>
      </c>
      <c r="G58" s="14">
        <v>46</v>
      </c>
      <c r="H58" s="14">
        <v>47</v>
      </c>
      <c r="I58" s="14">
        <v>48</v>
      </c>
      <c r="J58" s="14">
        <v>52</v>
      </c>
      <c r="K58" s="14">
        <v>50</v>
      </c>
    </row>
    <row r="59" spans="2:11" ht="15" customHeight="1" x14ac:dyDescent="0.2">
      <c r="B59" s="50"/>
      <c r="C59" s="31"/>
      <c r="D59" s="13" t="s">
        <v>26</v>
      </c>
      <c r="E59" s="14">
        <v>89</v>
      </c>
      <c r="F59" s="14">
        <v>93</v>
      </c>
      <c r="G59" s="14">
        <v>85</v>
      </c>
      <c r="H59" s="14">
        <v>85</v>
      </c>
      <c r="I59" s="22"/>
      <c r="J59" s="22"/>
      <c r="K59" s="22"/>
    </row>
    <row r="60" spans="2:11" ht="15" customHeight="1" x14ac:dyDescent="0.2">
      <c r="B60" s="50"/>
      <c r="C60" s="31"/>
      <c r="D60" s="13" t="s">
        <v>27</v>
      </c>
      <c r="E60" s="14">
        <v>67</v>
      </c>
      <c r="F60" s="14">
        <v>78</v>
      </c>
      <c r="G60" s="14">
        <v>75</v>
      </c>
      <c r="H60" s="14">
        <v>74</v>
      </c>
      <c r="I60" s="22"/>
      <c r="J60" s="22"/>
      <c r="K60" s="22"/>
    </row>
    <row r="61" spans="2:11" ht="15" customHeight="1" x14ac:dyDescent="0.2">
      <c r="B61" s="50"/>
      <c r="C61" s="31"/>
      <c r="D61" s="13" t="s">
        <v>28</v>
      </c>
      <c r="E61" s="14">
        <v>103</v>
      </c>
      <c r="F61" s="14">
        <v>110</v>
      </c>
      <c r="G61" s="14">
        <v>110</v>
      </c>
      <c r="H61" s="14">
        <v>110</v>
      </c>
      <c r="I61" s="22"/>
      <c r="J61" s="22"/>
      <c r="K61" s="22"/>
    </row>
    <row r="62" spans="2:11" ht="15" customHeight="1" x14ac:dyDescent="0.2">
      <c r="B62" s="50"/>
      <c r="C62" s="31"/>
      <c r="D62" s="13" t="s">
        <v>29</v>
      </c>
      <c r="E62" s="14">
        <v>93</v>
      </c>
      <c r="F62" s="14">
        <v>103</v>
      </c>
      <c r="G62" s="22"/>
      <c r="H62" s="22"/>
      <c r="I62" s="22"/>
      <c r="J62" s="22"/>
      <c r="K62" s="22"/>
    </row>
    <row r="63" spans="2:11" ht="15" customHeight="1" x14ac:dyDescent="0.2">
      <c r="B63" s="50"/>
      <c r="C63" s="31"/>
      <c r="D63" s="13" t="s">
        <v>30</v>
      </c>
      <c r="E63" s="14">
        <v>94</v>
      </c>
      <c r="F63" s="14">
        <v>88</v>
      </c>
      <c r="G63" s="14">
        <v>80</v>
      </c>
      <c r="H63" s="14">
        <v>70</v>
      </c>
      <c r="I63" s="14">
        <v>66</v>
      </c>
      <c r="J63" s="14">
        <v>48</v>
      </c>
      <c r="K63" s="22"/>
    </row>
    <row r="64" spans="2:11" ht="15" customHeight="1" x14ac:dyDescent="0.2">
      <c r="B64" s="51"/>
      <c r="C64" s="31"/>
      <c r="D64" s="13" t="s">
        <v>31</v>
      </c>
      <c r="E64" s="14">
        <v>125</v>
      </c>
      <c r="F64" s="14">
        <v>119</v>
      </c>
      <c r="G64" s="22"/>
      <c r="H64" s="22"/>
      <c r="I64" s="22"/>
      <c r="J64" s="22"/>
      <c r="K64" s="22"/>
    </row>
    <row r="65" spans="2:11" ht="15" customHeight="1" x14ac:dyDescent="0.2">
      <c r="B65" s="37" t="s">
        <v>51</v>
      </c>
      <c r="C65" s="32" t="s">
        <v>50</v>
      </c>
      <c r="D65" s="9" t="s">
        <v>15</v>
      </c>
      <c r="E65" s="14">
        <f>SUM(E66:E72)</f>
        <v>38</v>
      </c>
      <c r="F65" s="14">
        <f t="shared" ref="F65:J65" si="12">SUM(F66:F72)</f>
        <v>50</v>
      </c>
      <c r="G65" s="14">
        <f t="shared" si="12"/>
        <v>290</v>
      </c>
      <c r="H65" s="14">
        <f t="shared" si="12"/>
        <v>298</v>
      </c>
      <c r="I65" s="14">
        <f t="shared" si="12"/>
        <v>693</v>
      </c>
      <c r="J65" s="14">
        <f t="shared" si="12"/>
        <v>687</v>
      </c>
      <c r="K65" s="14">
        <f t="shared" ref="K65" si="13">SUM(K66:K72)</f>
        <v>664</v>
      </c>
    </row>
    <row r="66" spans="2:11" ht="15" customHeight="1" x14ac:dyDescent="0.2">
      <c r="B66" s="37"/>
      <c r="C66" s="32"/>
      <c r="D66" s="52" t="s">
        <v>48</v>
      </c>
      <c r="E66" s="14">
        <v>38</v>
      </c>
      <c r="F66" s="14">
        <v>50</v>
      </c>
      <c r="G66" s="14">
        <v>57</v>
      </c>
      <c r="H66" s="14">
        <v>67</v>
      </c>
      <c r="I66" s="14">
        <v>62</v>
      </c>
      <c r="J66" s="14">
        <v>63</v>
      </c>
      <c r="K66" s="14">
        <v>48</v>
      </c>
    </row>
    <row r="67" spans="2:11" ht="15" customHeight="1" x14ac:dyDescent="0.2">
      <c r="B67" s="37"/>
      <c r="C67" s="32"/>
      <c r="D67" s="13" t="s">
        <v>54</v>
      </c>
      <c r="E67" s="22"/>
      <c r="F67" s="22"/>
      <c r="G67" s="14">
        <v>110</v>
      </c>
      <c r="H67" s="14">
        <v>115</v>
      </c>
      <c r="I67" s="14">
        <v>119</v>
      </c>
      <c r="J67" s="14">
        <v>119</v>
      </c>
      <c r="K67" s="14">
        <v>115</v>
      </c>
    </row>
    <row r="68" spans="2:11" ht="15" customHeight="1" x14ac:dyDescent="0.2">
      <c r="B68" s="37"/>
      <c r="C68" s="32"/>
      <c r="D68" s="13" t="s">
        <v>31</v>
      </c>
      <c r="E68" s="22"/>
      <c r="F68" s="22"/>
      <c r="G68" s="14">
        <v>123</v>
      </c>
      <c r="H68" s="14">
        <v>116</v>
      </c>
      <c r="I68" s="14">
        <v>115</v>
      </c>
      <c r="J68" s="14">
        <v>116</v>
      </c>
      <c r="K68" s="14">
        <v>113</v>
      </c>
    </row>
    <row r="69" spans="2:11" ht="15" customHeight="1" x14ac:dyDescent="0.2">
      <c r="B69" s="37"/>
      <c r="C69" s="32"/>
      <c r="D69" s="13" t="s">
        <v>55</v>
      </c>
      <c r="E69" s="22"/>
      <c r="F69" s="22"/>
      <c r="G69" s="22"/>
      <c r="H69" s="22"/>
      <c r="I69" s="14">
        <v>123</v>
      </c>
      <c r="J69" s="14">
        <v>115</v>
      </c>
      <c r="K69" s="14">
        <v>127</v>
      </c>
    </row>
    <row r="70" spans="2:11" ht="15" customHeight="1" x14ac:dyDescent="0.2">
      <c r="B70" s="37"/>
      <c r="C70" s="32"/>
      <c r="D70" s="13" t="s">
        <v>56</v>
      </c>
      <c r="E70" s="22"/>
      <c r="F70" s="22"/>
      <c r="G70" s="22"/>
      <c r="H70" s="22"/>
      <c r="I70" s="14">
        <v>85</v>
      </c>
      <c r="J70" s="14">
        <v>87</v>
      </c>
      <c r="K70" s="14">
        <v>84</v>
      </c>
    </row>
    <row r="71" spans="2:11" ht="15" customHeight="1" x14ac:dyDescent="0.2">
      <c r="B71" s="37"/>
      <c r="C71" s="32"/>
      <c r="D71" s="13" t="s">
        <v>27</v>
      </c>
      <c r="E71" s="22"/>
      <c r="F71" s="22"/>
      <c r="G71" s="22"/>
      <c r="H71" s="22"/>
      <c r="I71" s="14">
        <v>70</v>
      </c>
      <c r="J71" s="14">
        <v>66</v>
      </c>
      <c r="K71" s="14">
        <v>60</v>
      </c>
    </row>
    <row r="72" spans="2:11" ht="15" customHeight="1" x14ac:dyDescent="0.2">
      <c r="B72" s="37"/>
      <c r="C72" s="32"/>
      <c r="D72" s="13" t="s">
        <v>28</v>
      </c>
      <c r="E72" s="22"/>
      <c r="F72" s="22"/>
      <c r="G72" s="22"/>
      <c r="H72" s="22"/>
      <c r="I72" s="14">
        <v>119</v>
      </c>
      <c r="J72" s="14">
        <v>121</v>
      </c>
      <c r="K72" s="14">
        <v>117</v>
      </c>
    </row>
    <row r="74" spans="2:11" s="4" customFormat="1" ht="13.5" customHeight="1" x14ac:dyDescent="0.2">
      <c r="B74" s="40" t="s">
        <v>0</v>
      </c>
      <c r="C74" s="41"/>
      <c r="D74" s="42"/>
      <c r="E74" s="2" t="s">
        <v>58</v>
      </c>
      <c r="F74" s="2" t="s">
        <v>60</v>
      </c>
    </row>
    <row r="75" spans="2:11" x14ac:dyDescent="0.2">
      <c r="B75" s="43"/>
      <c r="C75" s="44"/>
      <c r="D75" s="45"/>
      <c r="E75" s="2" t="s">
        <v>46</v>
      </c>
      <c r="F75" s="2" t="s">
        <v>46</v>
      </c>
    </row>
    <row r="76" spans="2:11" ht="15" customHeight="1" x14ac:dyDescent="0.2">
      <c r="B76" s="46" t="s">
        <v>13</v>
      </c>
      <c r="C76" s="47"/>
      <c r="D76" s="48"/>
      <c r="E76" s="23">
        <f>SUM(E77,E84,L93)</f>
        <v>740</v>
      </c>
      <c r="F76" s="14">
        <f>F77+F84</f>
        <v>781</v>
      </c>
    </row>
    <row r="77" spans="2:11" ht="15" customHeight="1" x14ac:dyDescent="0.2">
      <c r="B77" s="49" t="s">
        <v>59</v>
      </c>
      <c r="C77" s="31" t="s">
        <v>14</v>
      </c>
      <c r="D77" s="9" t="s">
        <v>15</v>
      </c>
      <c r="E77" s="14">
        <f>SUM(E78:E83)</f>
        <v>112</v>
      </c>
      <c r="F77" s="14">
        <f>SUM(F78:F83)</f>
        <v>100</v>
      </c>
    </row>
    <row r="78" spans="2:11" ht="15" customHeight="1" x14ac:dyDescent="0.2">
      <c r="B78" s="50"/>
      <c r="C78" s="31"/>
      <c r="D78" s="13" t="s">
        <v>16</v>
      </c>
      <c r="E78" s="14">
        <v>22</v>
      </c>
      <c r="F78" s="14">
        <v>23</v>
      </c>
    </row>
    <row r="79" spans="2:11" ht="15" customHeight="1" x14ac:dyDescent="0.2">
      <c r="B79" s="50"/>
      <c r="C79" s="31"/>
      <c r="D79" s="13" t="s">
        <v>17</v>
      </c>
      <c r="E79" s="14">
        <v>26</v>
      </c>
      <c r="F79" s="14">
        <v>26</v>
      </c>
    </row>
    <row r="80" spans="2:11" ht="15" customHeight="1" x14ac:dyDescent="0.2">
      <c r="B80" s="50"/>
      <c r="C80" s="31"/>
      <c r="D80" s="13" t="s">
        <v>18</v>
      </c>
      <c r="E80" s="2" t="s">
        <v>47</v>
      </c>
      <c r="F80" s="2" t="s">
        <v>47</v>
      </c>
    </row>
    <row r="81" spans="2:6" ht="15" customHeight="1" x14ac:dyDescent="0.2">
      <c r="B81" s="50"/>
      <c r="C81" s="31"/>
      <c r="D81" s="13" t="s">
        <v>19</v>
      </c>
      <c r="E81" s="2" t="s">
        <v>47</v>
      </c>
      <c r="F81" s="2" t="s">
        <v>47</v>
      </c>
    </row>
    <row r="82" spans="2:6" ht="15" customHeight="1" x14ac:dyDescent="0.2">
      <c r="B82" s="50"/>
      <c r="C82" s="31"/>
      <c r="D82" s="13" t="s">
        <v>20</v>
      </c>
      <c r="E82" s="14">
        <v>42</v>
      </c>
      <c r="F82" s="14">
        <v>31</v>
      </c>
    </row>
    <row r="83" spans="2:6" ht="15" customHeight="1" x14ac:dyDescent="0.2">
      <c r="B83" s="51"/>
      <c r="C83" s="31"/>
      <c r="D83" s="13" t="s">
        <v>22</v>
      </c>
      <c r="E83" s="14">
        <v>22</v>
      </c>
      <c r="F83" s="14">
        <v>20</v>
      </c>
    </row>
    <row r="84" spans="2:6" ht="15" customHeight="1" x14ac:dyDescent="0.2">
      <c r="B84" s="37" t="s">
        <v>51</v>
      </c>
      <c r="C84" s="32" t="s">
        <v>23</v>
      </c>
      <c r="D84" s="9" t="s">
        <v>15</v>
      </c>
      <c r="E84" s="14">
        <f>SUM(E85:E91)</f>
        <v>628</v>
      </c>
      <c r="F84" s="14">
        <f>SUM(F85:F92)</f>
        <v>681</v>
      </c>
    </row>
    <row r="85" spans="2:6" ht="15" customHeight="1" x14ac:dyDescent="0.2">
      <c r="B85" s="37"/>
      <c r="C85" s="32"/>
      <c r="D85" s="52" t="s">
        <v>48</v>
      </c>
      <c r="E85" s="14">
        <v>35</v>
      </c>
      <c r="F85" s="14">
        <v>33</v>
      </c>
    </row>
    <row r="86" spans="2:6" ht="15" customHeight="1" x14ac:dyDescent="0.2">
      <c r="B86" s="37"/>
      <c r="C86" s="32"/>
      <c r="D86" s="13" t="s">
        <v>54</v>
      </c>
      <c r="E86" s="14">
        <v>121</v>
      </c>
      <c r="F86" s="14">
        <v>113</v>
      </c>
    </row>
    <row r="87" spans="2:6" ht="15" customHeight="1" x14ac:dyDescent="0.2">
      <c r="B87" s="37"/>
      <c r="C87" s="32"/>
      <c r="D87" s="13" t="s">
        <v>31</v>
      </c>
      <c r="E87" s="14">
        <v>105</v>
      </c>
      <c r="F87" s="14">
        <v>105</v>
      </c>
    </row>
    <row r="88" spans="2:6" ht="15" customHeight="1" x14ac:dyDescent="0.2">
      <c r="B88" s="37"/>
      <c r="C88" s="32"/>
      <c r="D88" s="13" t="s">
        <v>24</v>
      </c>
      <c r="E88" s="14">
        <v>106</v>
      </c>
      <c r="F88" s="14">
        <v>120</v>
      </c>
    </row>
    <row r="89" spans="2:6" ht="15" customHeight="1" x14ac:dyDescent="0.2">
      <c r="B89" s="37"/>
      <c r="C89" s="32"/>
      <c r="D89" s="13" t="s">
        <v>26</v>
      </c>
      <c r="E89" s="14">
        <v>79</v>
      </c>
      <c r="F89" s="14">
        <v>77</v>
      </c>
    </row>
    <row r="90" spans="2:6" ht="15" customHeight="1" x14ac:dyDescent="0.2">
      <c r="B90" s="37"/>
      <c r="C90" s="32"/>
      <c r="D90" s="13" t="s">
        <v>27</v>
      </c>
      <c r="E90" s="14">
        <v>60</v>
      </c>
      <c r="F90" s="14">
        <v>64</v>
      </c>
    </row>
    <row r="91" spans="2:6" ht="15" customHeight="1" x14ac:dyDescent="0.2">
      <c r="B91" s="37"/>
      <c r="C91" s="32"/>
      <c r="D91" s="13" t="s">
        <v>28</v>
      </c>
      <c r="E91" s="14">
        <v>122</v>
      </c>
      <c r="F91" s="14">
        <v>124</v>
      </c>
    </row>
    <row r="92" spans="2:6" ht="15" customHeight="1" x14ac:dyDescent="0.2">
      <c r="B92" s="37"/>
      <c r="C92" s="32"/>
      <c r="D92" s="13" t="s">
        <v>25</v>
      </c>
      <c r="E92" s="14">
        <v>46</v>
      </c>
      <c r="F92" s="14">
        <v>45</v>
      </c>
    </row>
  </sheetData>
  <mergeCells count="35">
    <mergeCell ref="B76:D76"/>
    <mergeCell ref="C77:C83"/>
    <mergeCell ref="B84:B92"/>
    <mergeCell ref="C84:C92"/>
    <mergeCell ref="B77:B83"/>
    <mergeCell ref="B74:D75"/>
    <mergeCell ref="C56:C64"/>
    <mergeCell ref="B48:D48"/>
    <mergeCell ref="B46:D47"/>
    <mergeCell ref="B49:B64"/>
    <mergeCell ref="C65:C72"/>
    <mergeCell ref="B65:B72"/>
    <mergeCell ref="Y4:Z4"/>
    <mergeCell ref="C7:C14"/>
    <mergeCell ref="C15:C23"/>
    <mergeCell ref="M4:N4"/>
    <mergeCell ref="O4:P4"/>
    <mergeCell ref="Q4:R4"/>
    <mergeCell ref="S4:T4"/>
    <mergeCell ref="U4:V4"/>
    <mergeCell ref="W4:X4"/>
    <mergeCell ref="B4:D5"/>
    <mergeCell ref="B6:D6"/>
    <mergeCell ref="B7:B23"/>
    <mergeCell ref="K4:L4"/>
    <mergeCell ref="E25:J25"/>
    <mergeCell ref="C49:C55"/>
    <mergeCell ref="E4:F4"/>
    <mergeCell ref="G4:H4"/>
    <mergeCell ref="I4:J4"/>
    <mergeCell ref="B25:D26"/>
    <mergeCell ref="B27:D27"/>
    <mergeCell ref="C28:C35"/>
    <mergeCell ref="C36:C44"/>
    <mergeCell ref="B28:B44"/>
  </mergeCells>
  <phoneticPr fontId="2"/>
  <pageMargins left="0.74803149606299213" right="0.74803149606299213" top="0.98425196850393704" bottom="0.98425196850393704" header="0.51181102362204722" footer="0.51181102362204722"/>
  <pageSetup paperSize="9" scale="60" fitToHeight="0" orientation="landscape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9－10</vt:lpstr>
      <vt:lpstr>'9－10'!Print_Titles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2024-03-14T08:02:28Z</cp:lastPrinted>
  <dcterms:created xsi:type="dcterms:W3CDTF">2019-02-21T23:09:13Z</dcterms:created>
  <dcterms:modified xsi:type="dcterms:W3CDTF">2024-03-14T08:02:40Z</dcterms:modified>
</cp:coreProperties>
</file>