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tfolr01\Userdata$\S003582\デスクトップ\"/>
    </mc:Choice>
  </mc:AlternateContent>
  <bookViews>
    <workbookView xWindow="0" yWindow="0" windowWidth="23040" windowHeight="10695" activeTab="3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</sheets>
  <definedNames>
    <definedName name="_xlnm.Print_Titles" localSheetId="1">'行政コスト計算書(PL)'!$A:$A,'行政コスト計算書(PL)'!$1:$5</definedName>
    <definedName name="_xlnm.Print_Titles" localSheetId="3">'資金収支計算書(CF)'!$A:$A,'資金収支計算書(CF)'!$1:$5</definedName>
    <definedName name="_xlnm.Print_Titles" localSheetId="2">'純資産変動計算書(NW)'!$A:$A,'純資産変動計算書(NW)'!$1:$5</definedName>
    <definedName name="_xlnm.Print_Titles" localSheetId="0">'貸借対照表(BS)'!$A:$A,'貸借対照表(BS)'!$1:$5</definedName>
  </definedNames>
  <calcPr calcId="162913"/>
</workbook>
</file>

<file path=xl/calcChain.xml><?xml version="1.0" encoding="utf-8"?>
<calcChain xmlns="http://schemas.openxmlformats.org/spreadsheetml/2006/main">
  <c r="AG84" i="1" l="1"/>
  <c r="AG4" i="1"/>
  <c r="AG21" i="3" l="1"/>
  <c r="AG3" i="3"/>
  <c r="AG36" i="1"/>
  <c r="AG62" i="1"/>
  <c r="AG85" i="1"/>
  <c r="AG81" i="1"/>
  <c r="AF85" i="1"/>
  <c r="AF62" i="1"/>
  <c r="AG37" i="1"/>
  <c r="AG39" i="1"/>
</calcChain>
</file>

<file path=xl/sharedStrings.xml><?xml version="1.0" encoding="utf-8"?>
<sst xmlns="http://schemas.openxmlformats.org/spreadsheetml/2006/main" count="3953" uniqueCount="200">
  <si>
    <t>連結精算表</t>
  </si>
  <si>
    <t>自治体名：甲州市</t>
  </si>
  <si>
    <t>年度：平成28年度</t>
  </si>
  <si>
    <t>単位：円</t>
  </si>
  <si>
    <t>一般会計</t>
  </si>
  <si>
    <t>一般会計等（単純合算）</t>
  </si>
  <si>
    <t>一般会計等相殺</t>
  </si>
  <si>
    <t>一般会計等</t>
  </si>
  <si>
    <t>国民健康保険事業特別会計</t>
  </si>
  <si>
    <t>診療所事業特別会計</t>
  </si>
  <si>
    <t>介護保険事業特別会計</t>
  </si>
  <si>
    <t>訪問看護事業特別会計</t>
  </si>
  <si>
    <t>下水道事業特別会計</t>
  </si>
  <si>
    <t>簡易水道事業特別会計</t>
  </si>
  <si>
    <t>居宅介護予防支援事業特別会計</t>
  </si>
  <si>
    <t>後期高齢者医療特別会計</t>
  </si>
  <si>
    <t>水道事業会計</t>
  </si>
  <si>
    <t>勝沼ぶどうの丘事業会計</t>
  </si>
  <si>
    <t>勝沼病院事業会計</t>
  </si>
  <si>
    <t>全体会計（単純合算）</t>
  </si>
  <si>
    <t>全体会計修正</t>
  </si>
  <si>
    <t>全体会計相殺</t>
  </si>
  <si>
    <t>全体会計</t>
  </si>
  <si>
    <t>山梨県市町村総合事務組合</t>
  </si>
  <si>
    <t>東山梨行政事務組合</t>
  </si>
  <si>
    <t>東山梨環境衛生組合</t>
  </si>
  <si>
    <t>釈迦堂遺跡博物館組合</t>
  </si>
  <si>
    <t>甲府・峡東地域ごみ処理施設事務組合</t>
  </si>
  <si>
    <t>峡東地域広域水道企業団</t>
  </si>
  <si>
    <t>後期高齢者医療広域連合</t>
  </si>
  <si>
    <t>甲州市土地開発公社</t>
  </si>
  <si>
    <t>甲州市社会福祉協議会</t>
  </si>
  <si>
    <t>連結会計（単純合算）</t>
  </si>
  <si>
    <t>連結会計修正</t>
  </si>
  <si>
    <t>連結会計相殺</t>
  </si>
  <si>
    <t>連結会計</t>
  </si>
  <si>
    <t>【資産の部】</t>
  </si>
  <si>
    <t xml:space="preserve">  固定資産</t>
  </si>
  <si>
    <t>-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</si>
  <si>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</si>
  <si>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</si>
  <si>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</si>
  <si>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</si>
  <si>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</si>
  <si>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</si>
  <si>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</si>
  <si>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</si>
  <si>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</si>
  <si>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</si>
  <si>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</si>
  <si>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</si>
  <si>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</si>
  <si>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</si>
  <si>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</si>
  <si>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</si>
  <si>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</si>
  <si>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</si>
  <si>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</si>
  <si>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</si>
  <si>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</si>
  <si>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</si>
  <si>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</si>
  <si>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</si>
  <si>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</si>
  <si>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</si>
  <si>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</si>
  <si>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</si>
  <si>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</si>
  <si>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</si>
  <si>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</si>
  <si>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</si>
  <si>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</si>
  <si>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</si>
  <si>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</si>
  <si>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  資金</t>
  </si>
  <si>
    <t xml:space="preserve">      歳計外現金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</si>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</sst>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2" fillId="2" borderId="4" xfId="0" applyNumberFormat="1" applyFont="1" applyFill="1" applyBorder="1" applyAlignment="1">
      <alignment horizontal="center" vertical="center" shrinkToFit="1"/>
    </xf>
    <xf numFmtId="3" fontId="0" fillId="0" borderId="0" xfId="0" applyNumberFormat="1" applyFont="1"/>
    <xf numFmtId="3" fontId="2" fillId="2" borderId="5" xfId="0" applyNumberFormat="1" applyFont="1" applyFill="1" applyBorder="1" applyAlignment="1">
      <alignment horizontal="center" vertical="center" shrinkToFit="1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3" fillId="0" borderId="0" xfId="0" applyNumberFormat="1" applyFont="1"/>
    <xf numFmtId="3" fontId="1" fillId="2" borderId="8" xfId="0" applyNumberFormat="1" applyFont="1" applyFill="1" applyBorder="1"/>
    <xf numFmtId="3" fontId="1" fillId="0" borderId="9" xfId="0" applyNumberFormat="1" applyFont="1" applyBorder="1" applyAlignment="1">
      <alignment horizontal="right"/>
    </xf>
    <xf numFmtId="3" fontId="1" fillId="2" borderId="10" xfId="0" applyNumberFormat="1" applyFont="1" applyFill="1" applyBorder="1"/>
    <xf numFmtId="3" fontId="2" fillId="2" borderId="11" xfId="0" applyNumberFormat="1" applyFont="1" applyFill="1" applyBorder="1" applyAlignment="1">
      <alignment horizontal="center" vertical="center" shrinkToFit="1"/>
    </xf>
    <xf numFmtId="3" fontId="4" fillId="0" borderId="0" xfId="0" applyNumberFormat="1" applyFont="1"/>
    <xf numFmtId="3" fontId="1" fillId="2" borderId="12" xfId="0" applyNumberFormat="1" applyFont="1" applyFill="1" applyBorder="1"/>
    <xf numFmtId="3" fontId="1" fillId="3" borderId="2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3" fontId="1" fillId="3" borderId="7" xfId="0" applyNumberFormat="1" applyFont="1" applyFill="1" applyBorder="1" applyAlignment="1">
      <alignment horizontal="right"/>
    </xf>
    <xf numFmtId="3" fontId="1" fillId="3" borderId="9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view="pageBreakPreview" zoomScale="60" zoomScaleNormal="70" workbookViewId="0">
      <pane xSplit="1" ySplit="2" topLeftCell="Q13" activePane="bottomRight" state="frozen"/>
      <selection pane="topRight" activeCell="B1" sqref="B1"/>
      <selection pane="bottomLeft" activeCell="A3" sqref="A3"/>
      <selection pane="bottomRight" activeCell="V48" sqref="V48"/>
    </sheetView>
  </sheetViews>
  <sheetFormatPr defaultColWidth="8.875" defaultRowHeight="11.25" x14ac:dyDescent="0.15"/>
  <cols>
    <col min="1" max="1" width="44.75" style="14" customWidth="1"/>
    <col min="2" max="33" width="19.625" style="14" customWidth="1"/>
    <col min="34" max="16384" width="8.875" style="14"/>
  </cols>
  <sheetData>
    <row r="1" spans="1:33" ht="21" x14ac:dyDescent="0.2">
      <c r="A1" s="9" t="s">
        <v>0</v>
      </c>
      <c r="B1" s="5" t="s">
        <v>1</v>
      </c>
      <c r="D1" s="5" t="s">
        <v>2</v>
      </c>
      <c r="F1" s="5" t="s">
        <v>3</v>
      </c>
    </row>
    <row r="2" spans="1:33" ht="19.899999999999999" customHeight="1" x14ac:dyDescent="0.15">
      <c r="B2" s="13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4" t="s">
        <v>24</v>
      </c>
      <c r="W2" s="4" t="s">
        <v>25</v>
      </c>
      <c r="X2" s="4" t="s">
        <v>26</v>
      </c>
      <c r="Y2" s="4" t="s">
        <v>27</v>
      </c>
      <c r="Z2" s="4" t="s">
        <v>28</v>
      </c>
      <c r="AA2" s="4" t="s">
        <v>29</v>
      </c>
      <c r="AB2" s="4" t="s">
        <v>30</v>
      </c>
      <c r="AC2" s="4" t="s">
        <v>31</v>
      </c>
      <c r="AD2" s="4" t="s">
        <v>32</v>
      </c>
      <c r="AE2" s="4" t="s">
        <v>33</v>
      </c>
      <c r="AF2" s="4" t="s">
        <v>34</v>
      </c>
      <c r="AG2" s="6" t="s">
        <v>35</v>
      </c>
    </row>
    <row r="3" spans="1:33" ht="12" x14ac:dyDescent="0.15">
      <c r="A3" s="15" t="s">
        <v>36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1"/>
    </row>
    <row r="4" spans="1:33" ht="12" x14ac:dyDescent="0.15">
      <c r="A4" s="12" t="s">
        <v>37</v>
      </c>
      <c r="B4" s="1">
        <v>64652410809</v>
      </c>
      <c r="C4" s="1">
        <v>64652410809</v>
      </c>
      <c r="D4" s="1" t="s">
        <v>38</v>
      </c>
      <c r="E4" s="1">
        <v>64652410809</v>
      </c>
      <c r="F4" s="1">
        <v>105579000</v>
      </c>
      <c r="G4" s="1">
        <v>13347423</v>
      </c>
      <c r="H4" s="1">
        <v>77100913</v>
      </c>
      <c r="I4" s="1" t="s">
        <v>38</v>
      </c>
      <c r="J4" s="1" t="s">
        <v>38</v>
      </c>
      <c r="K4" s="1" t="s">
        <v>38</v>
      </c>
      <c r="L4" s="1" t="s">
        <v>38</v>
      </c>
      <c r="M4" s="1">
        <v>1192000</v>
      </c>
      <c r="N4" s="1">
        <v>3550141874</v>
      </c>
      <c r="O4" s="1">
        <v>571648505</v>
      </c>
      <c r="P4" s="1">
        <v>524615521</v>
      </c>
      <c r="Q4" s="22">
        <v>69496036045</v>
      </c>
      <c r="R4" s="22" t="s">
        <v>38</v>
      </c>
      <c r="S4" s="22" t="s">
        <v>38</v>
      </c>
      <c r="T4" s="22">
        <v>69496036045</v>
      </c>
      <c r="U4" s="22">
        <v>199321186</v>
      </c>
      <c r="V4" s="22">
        <v>2489279693</v>
      </c>
      <c r="W4" s="22">
        <v>378518000</v>
      </c>
      <c r="X4" s="22" t="s">
        <v>38</v>
      </c>
      <c r="Y4" s="22">
        <v>2286145000</v>
      </c>
      <c r="Z4" s="22">
        <v>5917659784</v>
      </c>
      <c r="AA4" s="22">
        <v>83318574</v>
      </c>
      <c r="AB4" s="22" t="s">
        <v>38</v>
      </c>
      <c r="AC4" s="22">
        <v>125947224</v>
      </c>
      <c r="AD4" s="22">
        <v>80976225506</v>
      </c>
      <c r="AE4" s="22" t="s">
        <v>38</v>
      </c>
      <c r="AF4" s="22">
        <v>-2254752000</v>
      </c>
      <c r="AG4" s="23">
        <f>80976225506-2254752000</f>
        <v>78721473506</v>
      </c>
    </row>
    <row r="5" spans="1:33" ht="12" x14ac:dyDescent="0.15">
      <c r="A5" s="12" t="s">
        <v>39</v>
      </c>
      <c r="B5" s="1">
        <v>58964607267</v>
      </c>
      <c r="C5" s="1">
        <v>58964607267</v>
      </c>
      <c r="D5" s="1" t="s">
        <v>38</v>
      </c>
      <c r="E5" s="1">
        <v>58964607267</v>
      </c>
      <c r="F5" s="1" t="s">
        <v>38</v>
      </c>
      <c r="G5" s="1">
        <v>13347423</v>
      </c>
      <c r="H5" s="1">
        <v>1</v>
      </c>
      <c r="I5" s="1" t="s">
        <v>38</v>
      </c>
      <c r="J5" s="1" t="s">
        <v>38</v>
      </c>
      <c r="K5" s="1" t="s">
        <v>38</v>
      </c>
      <c r="L5" s="1" t="s">
        <v>38</v>
      </c>
      <c r="M5" s="1" t="s">
        <v>38</v>
      </c>
      <c r="N5" s="1">
        <v>3550117574</v>
      </c>
      <c r="O5" s="1">
        <v>563915388</v>
      </c>
      <c r="P5" s="1">
        <v>458568095</v>
      </c>
      <c r="Q5" s="22">
        <v>63550555748</v>
      </c>
      <c r="R5" s="22" t="s">
        <v>38</v>
      </c>
      <c r="S5" s="22" t="s">
        <v>38</v>
      </c>
      <c r="T5" s="22">
        <v>63550555748</v>
      </c>
      <c r="U5" s="22">
        <v>196643379</v>
      </c>
      <c r="V5" s="22">
        <v>1993014943</v>
      </c>
      <c r="W5" s="22">
        <v>371512000</v>
      </c>
      <c r="X5" s="22" t="s">
        <v>38</v>
      </c>
      <c r="Y5" s="22">
        <v>2286145000</v>
      </c>
      <c r="Z5" s="22">
        <v>5137577935</v>
      </c>
      <c r="AA5" s="22">
        <v>92557</v>
      </c>
      <c r="AB5" s="22" t="s">
        <v>38</v>
      </c>
      <c r="AC5" s="22">
        <v>56642544</v>
      </c>
      <c r="AD5" s="22">
        <v>73592184106</v>
      </c>
      <c r="AE5" s="22" t="s">
        <v>38</v>
      </c>
      <c r="AF5" s="22" t="s">
        <v>38</v>
      </c>
      <c r="AG5" s="23">
        <v>73592184106</v>
      </c>
    </row>
    <row r="6" spans="1:33" ht="12" x14ac:dyDescent="0.15">
      <c r="A6" s="12" t="s">
        <v>40</v>
      </c>
      <c r="B6" s="1">
        <v>46265707717</v>
      </c>
      <c r="C6" s="1">
        <v>46265707717</v>
      </c>
      <c r="D6" s="1" t="s">
        <v>38</v>
      </c>
      <c r="E6" s="1">
        <v>46265707717</v>
      </c>
      <c r="F6" s="1" t="s">
        <v>38</v>
      </c>
      <c r="G6" s="1">
        <v>13347423</v>
      </c>
      <c r="H6" s="1" t="s">
        <v>38</v>
      </c>
      <c r="I6" s="1" t="s">
        <v>38</v>
      </c>
      <c r="J6" s="1" t="s">
        <v>38</v>
      </c>
      <c r="K6" s="1" t="s">
        <v>38</v>
      </c>
      <c r="L6" s="1" t="s">
        <v>38</v>
      </c>
      <c r="M6" s="1" t="s">
        <v>38</v>
      </c>
      <c r="N6" s="1" t="s">
        <v>38</v>
      </c>
      <c r="O6" s="1">
        <v>537787023</v>
      </c>
      <c r="P6" s="1">
        <v>448648095</v>
      </c>
      <c r="Q6" s="22">
        <v>47265490258</v>
      </c>
      <c r="R6" s="22" t="s">
        <v>38</v>
      </c>
      <c r="S6" s="22" t="s">
        <v>38</v>
      </c>
      <c r="T6" s="22">
        <v>47265490258</v>
      </c>
      <c r="U6" s="22">
        <v>190069408</v>
      </c>
      <c r="V6" s="22">
        <v>1022088564</v>
      </c>
      <c r="W6" s="22">
        <v>343865000</v>
      </c>
      <c r="X6" s="22" t="s">
        <v>38</v>
      </c>
      <c r="Y6" s="22">
        <v>2286145000</v>
      </c>
      <c r="Z6" s="22" t="s">
        <v>38</v>
      </c>
      <c r="AA6" s="22" t="s">
        <v>38</v>
      </c>
      <c r="AB6" s="22" t="s">
        <v>38</v>
      </c>
      <c r="AC6" s="22">
        <v>48070499</v>
      </c>
      <c r="AD6" s="22">
        <v>51155728729</v>
      </c>
      <c r="AE6" s="22" t="s">
        <v>38</v>
      </c>
      <c r="AF6" s="22" t="s">
        <v>38</v>
      </c>
      <c r="AG6" s="23">
        <v>51155728729</v>
      </c>
    </row>
    <row r="7" spans="1:33" ht="12" x14ac:dyDescent="0.15">
      <c r="A7" s="12" t="s">
        <v>41</v>
      </c>
      <c r="B7" s="1">
        <v>11816758160</v>
      </c>
      <c r="C7" s="1">
        <v>11816758160</v>
      </c>
      <c r="D7" s="1" t="s">
        <v>38</v>
      </c>
      <c r="E7" s="1">
        <v>11816758160</v>
      </c>
      <c r="F7" s="1" t="s">
        <v>38</v>
      </c>
      <c r="G7" s="1">
        <v>13347420</v>
      </c>
      <c r="H7" s="1" t="s">
        <v>38</v>
      </c>
      <c r="I7" s="1" t="s">
        <v>38</v>
      </c>
      <c r="J7" s="1" t="s">
        <v>38</v>
      </c>
      <c r="K7" s="1" t="s">
        <v>38</v>
      </c>
      <c r="L7" s="1" t="s">
        <v>38</v>
      </c>
      <c r="M7" s="1" t="s">
        <v>38</v>
      </c>
      <c r="N7" s="1" t="s">
        <v>38</v>
      </c>
      <c r="O7" s="1">
        <v>290752022</v>
      </c>
      <c r="P7" s="1">
        <v>133933740</v>
      </c>
      <c r="Q7" s="22">
        <v>12254791342</v>
      </c>
      <c r="R7" s="22" t="s">
        <v>38</v>
      </c>
      <c r="S7" s="22" t="s">
        <v>38</v>
      </c>
      <c r="T7" s="22">
        <v>12254791342</v>
      </c>
      <c r="U7" s="22">
        <v>32648397</v>
      </c>
      <c r="V7" s="22">
        <v>363569</v>
      </c>
      <c r="W7" s="22">
        <v>46822000</v>
      </c>
      <c r="X7" s="22" t="s">
        <v>38</v>
      </c>
      <c r="Y7" s="22">
        <v>154571000</v>
      </c>
      <c r="Z7" s="22" t="s">
        <v>38</v>
      </c>
      <c r="AA7" s="22" t="s">
        <v>38</v>
      </c>
      <c r="AB7" s="22" t="s">
        <v>38</v>
      </c>
      <c r="AC7" s="22">
        <v>5431418</v>
      </c>
      <c r="AD7" s="22">
        <v>12494627726</v>
      </c>
      <c r="AE7" s="22" t="s">
        <v>38</v>
      </c>
      <c r="AF7" s="22" t="s">
        <v>38</v>
      </c>
      <c r="AG7" s="23">
        <v>12494627726</v>
      </c>
    </row>
    <row r="8" spans="1:33" ht="12" x14ac:dyDescent="0.15">
      <c r="A8" s="12" t="s">
        <v>42</v>
      </c>
      <c r="B8" s="1" t="s">
        <v>38</v>
      </c>
      <c r="C8" s="1" t="s">
        <v>38</v>
      </c>
      <c r="D8" s="1" t="s">
        <v>38</v>
      </c>
      <c r="E8" s="1" t="s">
        <v>38</v>
      </c>
      <c r="F8" s="1" t="s">
        <v>38</v>
      </c>
      <c r="G8" s="1" t="s">
        <v>38</v>
      </c>
      <c r="H8" s="1" t="s">
        <v>38</v>
      </c>
      <c r="I8" s="1" t="s">
        <v>38</v>
      </c>
      <c r="J8" s="1" t="s">
        <v>38</v>
      </c>
      <c r="K8" s="1" t="s">
        <v>38</v>
      </c>
      <c r="L8" s="1" t="s">
        <v>38</v>
      </c>
      <c r="M8" s="1" t="s">
        <v>38</v>
      </c>
      <c r="N8" s="1" t="s">
        <v>38</v>
      </c>
      <c r="O8" s="1" t="s">
        <v>38</v>
      </c>
      <c r="P8" s="1" t="s">
        <v>38</v>
      </c>
      <c r="Q8" s="22" t="s">
        <v>38</v>
      </c>
      <c r="R8" s="22" t="s">
        <v>38</v>
      </c>
      <c r="S8" s="22" t="s">
        <v>38</v>
      </c>
      <c r="T8" s="22" t="s">
        <v>38</v>
      </c>
      <c r="U8" s="22" t="s">
        <v>38</v>
      </c>
      <c r="V8" s="22" t="s">
        <v>38</v>
      </c>
      <c r="W8" s="22" t="s">
        <v>38</v>
      </c>
      <c r="X8" s="22" t="s">
        <v>38</v>
      </c>
      <c r="Y8" s="22" t="s">
        <v>38</v>
      </c>
      <c r="Z8" s="22" t="s">
        <v>38</v>
      </c>
      <c r="AA8" s="22" t="s">
        <v>38</v>
      </c>
      <c r="AB8" s="22" t="s">
        <v>38</v>
      </c>
      <c r="AC8" s="22" t="s">
        <v>38</v>
      </c>
      <c r="AD8" s="22" t="s">
        <v>38</v>
      </c>
      <c r="AE8" s="22" t="s">
        <v>38</v>
      </c>
      <c r="AF8" s="22" t="s">
        <v>38</v>
      </c>
      <c r="AG8" s="23" t="s">
        <v>38</v>
      </c>
    </row>
    <row r="9" spans="1:33" ht="12" x14ac:dyDescent="0.15">
      <c r="A9" s="12" t="s">
        <v>43</v>
      </c>
      <c r="B9" s="1">
        <v>36999818885</v>
      </c>
      <c r="C9" s="1">
        <v>36999818885</v>
      </c>
      <c r="D9" s="1" t="s">
        <v>38</v>
      </c>
      <c r="E9" s="1">
        <v>36999818885</v>
      </c>
      <c r="F9" s="1" t="s">
        <v>38</v>
      </c>
      <c r="G9" s="1">
        <v>51452600</v>
      </c>
      <c r="H9" s="1" t="s">
        <v>38</v>
      </c>
      <c r="I9" s="1" t="s">
        <v>38</v>
      </c>
      <c r="J9" s="1" t="s">
        <v>38</v>
      </c>
      <c r="K9" s="1" t="s">
        <v>38</v>
      </c>
      <c r="L9" s="1" t="s">
        <v>38</v>
      </c>
      <c r="M9" s="1" t="s">
        <v>38</v>
      </c>
      <c r="N9" s="1" t="s">
        <v>38</v>
      </c>
      <c r="O9" s="1">
        <v>259870592</v>
      </c>
      <c r="P9" s="1">
        <v>640120278</v>
      </c>
      <c r="Q9" s="22">
        <v>37951262355</v>
      </c>
      <c r="R9" s="22" t="s">
        <v>38</v>
      </c>
      <c r="S9" s="22" t="s">
        <v>38</v>
      </c>
      <c r="T9" s="22">
        <v>37951262355</v>
      </c>
      <c r="U9" s="22">
        <v>99050737</v>
      </c>
      <c r="V9" s="22">
        <v>1278368973</v>
      </c>
      <c r="W9" s="22">
        <v>811856000</v>
      </c>
      <c r="X9" s="22" t="s">
        <v>38</v>
      </c>
      <c r="Y9" s="22" t="s">
        <v>38</v>
      </c>
      <c r="Z9" s="22" t="s">
        <v>38</v>
      </c>
      <c r="AA9" s="22" t="s">
        <v>38</v>
      </c>
      <c r="AB9" s="22" t="s">
        <v>38</v>
      </c>
      <c r="AC9" s="22">
        <v>173964886</v>
      </c>
      <c r="AD9" s="22">
        <v>40314502951</v>
      </c>
      <c r="AE9" s="22" t="s">
        <v>38</v>
      </c>
      <c r="AF9" s="22" t="s">
        <v>38</v>
      </c>
      <c r="AG9" s="23">
        <v>40314502951</v>
      </c>
    </row>
    <row r="10" spans="1:33" ht="12" x14ac:dyDescent="0.15">
      <c r="A10" s="12" t="s">
        <v>44</v>
      </c>
      <c r="B10" s="1">
        <v>-19771692650</v>
      </c>
      <c r="C10" s="1">
        <v>-19771692650</v>
      </c>
      <c r="D10" s="1" t="s">
        <v>38</v>
      </c>
      <c r="E10" s="1">
        <v>-19771692650</v>
      </c>
      <c r="F10" s="1" t="s">
        <v>38</v>
      </c>
      <c r="G10" s="1">
        <v>-51452597</v>
      </c>
      <c r="H10" s="1" t="s">
        <v>38</v>
      </c>
      <c r="I10" s="1" t="s">
        <v>38</v>
      </c>
      <c r="J10" s="1" t="s">
        <v>38</v>
      </c>
      <c r="K10" s="1" t="s">
        <v>38</v>
      </c>
      <c r="L10" s="1" t="s">
        <v>38</v>
      </c>
      <c r="M10" s="1" t="s">
        <v>38</v>
      </c>
      <c r="N10" s="1" t="s">
        <v>38</v>
      </c>
      <c r="O10" s="1">
        <v>-84547930</v>
      </c>
      <c r="P10" s="1">
        <v>-350383081</v>
      </c>
      <c r="Q10" s="22">
        <v>-20258076258</v>
      </c>
      <c r="R10" s="22" t="s">
        <v>38</v>
      </c>
      <c r="S10" s="22" t="s">
        <v>38</v>
      </c>
      <c r="T10" s="22">
        <v>-20258076258</v>
      </c>
      <c r="U10" s="22">
        <v>-54045649</v>
      </c>
      <c r="V10" s="22">
        <v>-360255190</v>
      </c>
      <c r="W10" s="22">
        <v>-514813000</v>
      </c>
      <c r="X10" s="22" t="s">
        <v>38</v>
      </c>
      <c r="Y10" s="22" t="s">
        <v>38</v>
      </c>
      <c r="Z10" s="22" t="s">
        <v>38</v>
      </c>
      <c r="AA10" s="22" t="s">
        <v>38</v>
      </c>
      <c r="AB10" s="22" t="s">
        <v>38</v>
      </c>
      <c r="AC10" s="22">
        <v>-131325805</v>
      </c>
      <c r="AD10" s="22">
        <v>-21318515902</v>
      </c>
      <c r="AE10" s="22" t="s">
        <v>38</v>
      </c>
      <c r="AF10" s="22" t="s">
        <v>38</v>
      </c>
      <c r="AG10" s="23">
        <v>-21318515902</v>
      </c>
    </row>
    <row r="11" spans="1:33" ht="12" x14ac:dyDescent="0.15">
      <c r="A11" s="12" t="s">
        <v>45</v>
      </c>
      <c r="B11" s="1">
        <v>112052231779</v>
      </c>
      <c r="C11" s="1">
        <v>112052231779</v>
      </c>
      <c r="D11" s="1" t="s">
        <v>38</v>
      </c>
      <c r="E11" s="1">
        <v>112052231779</v>
      </c>
      <c r="F11" s="1" t="s">
        <v>38</v>
      </c>
      <c r="G11" s="1" t="s">
        <v>38</v>
      </c>
      <c r="H11" s="1" t="s">
        <v>38</v>
      </c>
      <c r="I11" s="1" t="s">
        <v>38</v>
      </c>
      <c r="J11" s="1" t="s">
        <v>38</v>
      </c>
      <c r="K11" s="1" t="s">
        <v>38</v>
      </c>
      <c r="L11" s="1" t="s">
        <v>38</v>
      </c>
      <c r="M11" s="1" t="s">
        <v>38</v>
      </c>
      <c r="N11" s="1" t="s">
        <v>38</v>
      </c>
      <c r="O11" s="1">
        <v>134400616</v>
      </c>
      <c r="P11" s="1">
        <v>58322431</v>
      </c>
      <c r="Q11" s="22">
        <v>112244954826</v>
      </c>
      <c r="R11" s="22" t="s">
        <v>38</v>
      </c>
      <c r="S11" s="22" t="s">
        <v>38</v>
      </c>
      <c r="T11" s="22">
        <v>112244954826</v>
      </c>
      <c r="U11" s="22">
        <v>1608084</v>
      </c>
      <c r="V11" s="22">
        <v>162119449</v>
      </c>
      <c r="W11" s="22" t="s">
        <v>38</v>
      </c>
      <c r="X11" s="22" t="s">
        <v>38</v>
      </c>
      <c r="Y11" s="22" t="s">
        <v>38</v>
      </c>
      <c r="Z11" s="22" t="s">
        <v>38</v>
      </c>
      <c r="AA11" s="22" t="s">
        <v>38</v>
      </c>
      <c r="AB11" s="22" t="s">
        <v>38</v>
      </c>
      <c r="AC11" s="22" t="s">
        <v>38</v>
      </c>
      <c r="AD11" s="22">
        <v>112408682359</v>
      </c>
      <c r="AE11" s="22" t="s">
        <v>38</v>
      </c>
      <c r="AF11" s="22" t="s">
        <v>38</v>
      </c>
      <c r="AG11" s="23">
        <v>112408682359</v>
      </c>
    </row>
    <row r="12" spans="1:33" ht="12" x14ac:dyDescent="0.15">
      <c r="A12" s="12" t="s">
        <v>46</v>
      </c>
      <c r="B12" s="1">
        <v>-94831933757</v>
      </c>
      <c r="C12" s="1">
        <v>-94831933757</v>
      </c>
      <c r="D12" s="1" t="s">
        <v>38</v>
      </c>
      <c r="E12" s="1">
        <v>-94831933757</v>
      </c>
      <c r="F12" s="1" t="s">
        <v>38</v>
      </c>
      <c r="G12" s="1" t="s">
        <v>38</v>
      </c>
      <c r="H12" s="1" t="s">
        <v>38</v>
      </c>
      <c r="I12" s="1" t="s">
        <v>38</v>
      </c>
      <c r="J12" s="1" t="s">
        <v>38</v>
      </c>
      <c r="K12" s="1" t="s">
        <v>38</v>
      </c>
      <c r="L12" s="1" t="s">
        <v>38</v>
      </c>
      <c r="M12" s="1" t="s">
        <v>38</v>
      </c>
      <c r="N12" s="1" t="s">
        <v>38</v>
      </c>
      <c r="O12" s="1">
        <v>-62688277</v>
      </c>
      <c r="P12" s="1">
        <v>-33345273</v>
      </c>
      <c r="Q12" s="22">
        <v>-94927967307</v>
      </c>
      <c r="R12" s="22" t="s">
        <v>38</v>
      </c>
      <c r="S12" s="22" t="s">
        <v>38</v>
      </c>
      <c r="T12" s="22">
        <v>-94927967307</v>
      </c>
      <c r="U12" s="22">
        <v>-224943</v>
      </c>
      <c r="V12" s="22">
        <v>-58508237</v>
      </c>
      <c r="W12" s="22" t="s">
        <v>38</v>
      </c>
      <c r="X12" s="22" t="s">
        <v>38</v>
      </c>
      <c r="Y12" s="22" t="s">
        <v>38</v>
      </c>
      <c r="Z12" s="22" t="s">
        <v>38</v>
      </c>
      <c r="AA12" s="22" t="s">
        <v>38</v>
      </c>
      <c r="AB12" s="22" t="s">
        <v>38</v>
      </c>
      <c r="AC12" s="22" t="s">
        <v>38</v>
      </c>
      <c r="AD12" s="22">
        <v>-94986700487</v>
      </c>
      <c r="AE12" s="22" t="s">
        <v>38</v>
      </c>
      <c r="AF12" s="22" t="s">
        <v>38</v>
      </c>
      <c r="AG12" s="23">
        <v>-94986700487</v>
      </c>
    </row>
    <row r="13" spans="1:33" ht="12" x14ac:dyDescent="0.15">
      <c r="A13" s="12" t="s">
        <v>47</v>
      </c>
      <c r="B13" s="1" t="s">
        <v>38</v>
      </c>
      <c r="C13" s="1" t="s">
        <v>38</v>
      </c>
      <c r="D13" s="1" t="s">
        <v>38</v>
      </c>
      <c r="E13" s="1" t="s">
        <v>38</v>
      </c>
      <c r="F13" s="1" t="s">
        <v>38</v>
      </c>
      <c r="G13" s="1" t="s">
        <v>38</v>
      </c>
      <c r="H13" s="1" t="s">
        <v>38</v>
      </c>
      <c r="I13" s="1" t="s">
        <v>38</v>
      </c>
      <c r="J13" s="1" t="s">
        <v>38</v>
      </c>
      <c r="K13" s="1" t="s">
        <v>38</v>
      </c>
      <c r="L13" s="1" t="s">
        <v>38</v>
      </c>
      <c r="M13" s="1" t="s">
        <v>38</v>
      </c>
      <c r="N13" s="1" t="s">
        <v>38</v>
      </c>
      <c r="O13" s="1" t="s">
        <v>38</v>
      </c>
      <c r="P13" s="1" t="s">
        <v>38</v>
      </c>
      <c r="Q13" s="22" t="s">
        <v>38</v>
      </c>
      <c r="R13" s="22" t="s">
        <v>38</v>
      </c>
      <c r="S13" s="22" t="s">
        <v>38</v>
      </c>
      <c r="T13" s="22" t="s">
        <v>38</v>
      </c>
      <c r="U13" s="22" t="s">
        <v>38</v>
      </c>
      <c r="V13" s="22" t="s">
        <v>38</v>
      </c>
      <c r="W13" s="22" t="s">
        <v>38</v>
      </c>
      <c r="X13" s="22" t="s">
        <v>38</v>
      </c>
      <c r="Y13" s="22" t="s">
        <v>38</v>
      </c>
      <c r="Z13" s="22" t="s">
        <v>38</v>
      </c>
      <c r="AA13" s="22" t="s">
        <v>38</v>
      </c>
      <c r="AB13" s="22" t="s">
        <v>38</v>
      </c>
      <c r="AC13" s="22" t="s">
        <v>38</v>
      </c>
      <c r="AD13" s="22" t="s">
        <v>38</v>
      </c>
      <c r="AE13" s="22" t="s">
        <v>38</v>
      </c>
      <c r="AF13" s="22" t="s">
        <v>38</v>
      </c>
      <c r="AG13" s="23" t="s">
        <v>38</v>
      </c>
    </row>
    <row r="14" spans="1:33" ht="12" x14ac:dyDescent="0.15">
      <c r="A14" s="12" t="s">
        <v>48</v>
      </c>
      <c r="B14" s="1" t="s">
        <v>38</v>
      </c>
      <c r="C14" s="1" t="s">
        <v>38</v>
      </c>
      <c r="D14" s="1" t="s">
        <v>38</v>
      </c>
      <c r="E14" s="1" t="s">
        <v>38</v>
      </c>
      <c r="F14" s="1" t="s">
        <v>38</v>
      </c>
      <c r="G14" s="1" t="s">
        <v>38</v>
      </c>
      <c r="H14" s="1" t="s">
        <v>38</v>
      </c>
      <c r="I14" s="1" t="s">
        <v>38</v>
      </c>
      <c r="J14" s="1" t="s">
        <v>38</v>
      </c>
      <c r="K14" s="1" t="s">
        <v>38</v>
      </c>
      <c r="L14" s="1" t="s">
        <v>38</v>
      </c>
      <c r="M14" s="1" t="s">
        <v>38</v>
      </c>
      <c r="N14" s="1" t="s">
        <v>38</v>
      </c>
      <c r="O14" s="1" t="s">
        <v>38</v>
      </c>
      <c r="P14" s="1" t="s">
        <v>38</v>
      </c>
      <c r="Q14" s="22" t="s">
        <v>38</v>
      </c>
      <c r="R14" s="22" t="s">
        <v>38</v>
      </c>
      <c r="S14" s="22" t="s">
        <v>38</v>
      </c>
      <c r="T14" s="22" t="s">
        <v>38</v>
      </c>
      <c r="U14" s="22" t="s">
        <v>38</v>
      </c>
      <c r="V14" s="22" t="s">
        <v>38</v>
      </c>
      <c r="W14" s="22" t="s">
        <v>38</v>
      </c>
      <c r="X14" s="22" t="s">
        <v>38</v>
      </c>
      <c r="Y14" s="22" t="s">
        <v>38</v>
      </c>
      <c r="Z14" s="22" t="s">
        <v>38</v>
      </c>
      <c r="AA14" s="22" t="s">
        <v>38</v>
      </c>
      <c r="AB14" s="22" t="s">
        <v>38</v>
      </c>
      <c r="AC14" s="22" t="s">
        <v>38</v>
      </c>
      <c r="AD14" s="22" t="s">
        <v>38</v>
      </c>
      <c r="AE14" s="22" t="s">
        <v>38</v>
      </c>
      <c r="AF14" s="22" t="s">
        <v>38</v>
      </c>
      <c r="AG14" s="23" t="s">
        <v>38</v>
      </c>
    </row>
    <row r="15" spans="1:33" ht="12" x14ac:dyDescent="0.15">
      <c r="A15" s="12" t="s">
        <v>49</v>
      </c>
      <c r="B15" s="1" t="s">
        <v>38</v>
      </c>
      <c r="C15" s="1" t="s">
        <v>38</v>
      </c>
      <c r="D15" s="1" t="s">
        <v>38</v>
      </c>
      <c r="E15" s="1" t="s">
        <v>38</v>
      </c>
      <c r="F15" s="1" t="s">
        <v>38</v>
      </c>
      <c r="G15" s="1" t="s">
        <v>38</v>
      </c>
      <c r="H15" s="1" t="s">
        <v>38</v>
      </c>
      <c r="I15" s="1" t="s">
        <v>38</v>
      </c>
      <c r="J15" s="1" t="s">
        <v>38</v>
      </c>
      <c r="K15" s="1" t="s">
        <v>38</v>
      </c>
      <c r="L15" s="1" t="s">
        <v>38</v>
      </c>
      <c r="M15" s="1" t="s">
        <v>38</v>
      </c>
      <c r="N15" s="1" t="s">
        <v>38</v>
      </c>
      <c r="O15" s="1" t="s">
        <v>38</v>
      </c>
      <c r="P15" s="1" t="s">
        <v>38</v>
      </c>
      <c r="Q15" s="22" t="s">
        <v>38</v>
      </c>
      <c r="R15" s="22" t="s">
        <v>38</v>
      </c>
      <c r="S15" s="22" t="s">
        <v>38</v>
      </c>
      <c r="T15" s="22" t="s">
        <v>38</v>
      </c>
      <c r="U15" s="22" t="s">
        <v>38</v>
      </c>
      <c r="V15" s="22" t="s">
        <v>38</v>
      </c>
      <c r="W15" s="22" t="s">
        <v>38</v>
      </c>
      <c r="X15" s="22" t="s">
        <v>38</v>
      </c>
      <c r="Y15" s="22" t="s">
        <v>38</v>
      </c>
      <c r="Z15" s="22" t="s">
        <v>38</v>
      </c>
      <c r="AA15" s="22" t="s">
        <v>38</v>
      </c>
      <c r="AB15" s="22" t="s">
        <v>38</v>
      </c>
      <c r="AC15" s="22" t="s">
        <v>38</v>
      </c>
      <c r="AD15" s="22" t="s">
        <v>38</v>
      </c>
      <c r="AE15" s="22" t="s">
        <v>38</v>
      </c>
      <c r="AF15" s="22" t="s">
        <v>38</v>
      </c>
      <c r="AG15" s="23" t="s">
        <v>38</v>
      </c>
    </row>
    <row r="16" spans="1:33" ht="12" x14ac:dyDescent="0.15">
      <c r="A16" s="12" t="s">
        <v>50</v>
      </c>
      <c r="B16" s="1" t="s">
        <v>38</v>
      </c>
      <c r="C16" s="1" t="s">
        <v>38</v>
      </c>
      <c r="D16" s="1" t="s">
        <v>38</v>
      </c>
      <c r="E16" s="1" t="s">
        <v>38</v>
      </c>
      <c r="F16" s="1" t="s">
        <v>38</v>
      </c>
      <c r="G16" s="1" t="s">
        <v>38</v>
      </c>
      <c r="H16" s="1" t="s">
        <v>38</v>
      </c>
      <c r="I16" s="1" t="s">
        <v>38</v>
      </c>
      <c r="J16" s="1" t="s">
        <v>38</v>
      </c>
      <c r="K16" s="1" t="s">
        <v>38</v>
      </c>
      <c r="L16" s="1" t="s">
        <v>38</v>
      </c>
      <c r="M16" s="1" t="s">
        <v>38</v>
      </c>
      <c r="N16" s="1" t="s">
        <v>38</v>
      </c>
      <c r="O16" s="1" t="s">
        <v>38</v>
      </c>
      <c r="P16" s="1" t="s">
        <v>38</v>
      </c>
      <c r="Q16" s="22" t="s">
        <v>38</v>
      </c>
      <c r="R16" s="22" t="s">
        <v>38</v>
      </c>
      <c r="S16" s="22" t="s">
        <v>38</v>
      </c>
      <c r="T16" s="22" t="s">
        <v>38</v>
      </c>
      <c r="U16" s="22" t="s">
        <v>38</v>
      </c>
      <c r="V16" s="22" t="s">
        <v>38</v>
      </c>
      <c r="W16" s="22" t="s">
        <v>38</v>
      </c>
      <c r="X16" s="22" t="s">
        <v>38</v>
      </c>
      <c r="Y16" s="22" t="s">
        <v>38</v>
      </c>
      <c r="Z16" s="22" t="s">
        <v>38</v>
      </c>
      <c r="AA16" s="22" t="s">
        <v>38</v>
      </c>
      <c r="AB16" s="22" t="s">
        <v>38</v>
      </c>
      <c r="AC16" s="22" t="s">
        <v>38</v>
      </c>
      <c r="AD16" s="22" t="s">
        <v>38</v>
      </c>
      <c r="AE16" s="22" t="s">
        <v>38</v>
      </c>
      <c r="AF16" s="22" t="s">
        <v>38</v>
      </c>
      <c r="AG16" s="23" t="s">
        <v>38</v>
      </c>
    </row>
    <row r="17" spans="1:33" ht="12" x14ac:dyDescent="0.15">
      <c r="A17" s="12" t="s">
        <v>51</v>
      </c>
      <c r="B17" s="1" t="s">
        <v>38</v>
      </c>
      <c r="C17" s="1" t="s">
        <v>38</v>
      </c>
      <c r="D17" s="1" t="s">
        <v>38</v>
      </c>
      <c r="E17" s="1" t="s">
        <v>38</v>
      </c>
      <c r="F17" s="1" t="s">
        <v>38</v>
      </c>
      <c r="G17" s="1" t="s">
        <v>38</v>
      </c>
      <c r="H17" s="1" t="s">
        <v>38</v>
      </c>
      <c r="I17" s="1" t="s">
        <v>38</v>
      </c>
      <c r="J17" s="1" t="s">
        <v>38</v>
      </c>
      <c r="K17" s="1" t="s">
        <v>38</v>
      </c>
      <c r="L17" s="1" t="s">
        <v>38</v>
      </c>
      <c r="M17" s="1" t="s">
        <v>38</v>
      </c>
      <c r="N17" s="1" t="s">
        <v>38</v>
      </c>
      <c r="O17" s="1" t="s">
        <v>38</v>
      </c>
      <c r="P17" s="1" t="s">
        <v>38</v>
      </c>
      <c r="Q17" s="22" t="s">
        <v>38</v>
      </c>
      <c r="R17" s="22" t="s">
        <v>38</v>
      </c>
      <c r="S17" s="22" t="s">
        <v>38</v>
      </c>
      <c r="T17" s="22" t="s">
        <v>38</v>
      </c>
      <c r="U17" s="22" t="s">
        <v>38</v>
      </c>
      <c r="V17" s="22" t="s">
        <v>38</v>
      </c>
      <c r="W17" s="22" t="s">
        <v>38</v>
      </c>
      <c r="X17" s="22" t="s">
        <v>38</v>
      </c>
      <c r="Y17" s="22" t="s">
        <v>38</v>
      </c>
      <c r="Z17" s="22" t="s">
        <v>38</v>
      </c>
      <c r="AA17" s="22" t="s">
        <v>38</v>
      </c>
      <c r="AB17" s="22" t="s">
        <v>38</v>
      </c>
      <c r="AC17" s="22" t="s">
        <v>38</v>
      </c>
      <c r="AD17" s="22" t="s">
        <v>38</v>
      </c>
      <c r="AE17" s="22" t="s">
        <v>38</v>
      </c>
      <c r="AF17" s="22" t="s">
        <v>38</v>
      </c>
      <c r="AG17" s="23" t="s">
        <v>38</v>
      </c>
    </row>
    <row r="18" spans="1:33" ht="12" x14ac:dyDescent="0.15">
      <c r="A18" s="12" t="s">
        <v>52</v>
      </c>
      <c r="B18" s="1" t="s">
        <v>38</v>
      </c>
      <c r="C18" s="1" t="s">
        <v>38</v>
      </c>
      <c r="D18" s="1" t="s">
        <v>38</v>
      </c>
      <c r="E18" s="1" t="s">
        <v>38</v>
      </c>
      <c r="F18" s="1" t="s">
        <v>38</v>
      </c>
      <c r="G18" s="1" t="s">
        <v>38</v>
      </c>
      <c r="H18" s="1" t="s">
        <v>38</v>
      </c>
      <c r="I18" s="1" t="s">
        <v>38</v>
      </c>
      <c r="J18" s="1" t="s">
        <v>38</v>
      </c>
      <c r="K18" s="1" t="s">
        <v>38</v>
      </c>
      <c r="L18" s="1" t="s">
        <v>38</v>
      </c>
      <c r="M18" s="1" t="s">
        <v>38</v>
      </c>
      <c r="N18" s="1" t="s">
        <v>38</v>
      </c>
      <c r="O18" s="1" t="s">
        <v>38</v>
      </c>
      <c r="P18" s="1" t="s">
        <v>38</v>
      </c>
      <c r="Q18" s="22" t="s">
        <v>38</v>
      </c>
      <c r="R18" s="22" t="s">
        <v>38</v>
      </c>
      <c r="S18" s="22" t="s">
        <v>38</v>
      </c>
      <c r="T18" s="22" t="s">
        <v>38</v>
      </c>
      <c r="U18" s="22" t="s">
        <v>38</v>
      </c>
      <c r="V18" s="22" t="s">
        <v>38</v>
      </c>
      <c r="W18" s="22" t="s">
        <v>38</v>
      </c>
      <c r="X18" s="22" t="s">
        <v>38</v>
      </c>
      <c r="Y18" s="22" t="s">
        <v>38</v>
      </c>
      <c r="Z18" s="22" t="s">
        <v>38</v>
      </c>
      <c r="AA18" s="22" t="s">
        <v>38</v>
      </c>
      <c r="AB18" s="22" t="s">
        <v>38</v>
      </c>
      <c r="AC18" s="22" t="s">
        <v>38</v>
      </c>
      <c r="AD18" s="22" t="s">
        <v>38</v>
      </c>
      <c r="AE18" s="22" t="s">
        <v>38</v>
      </c>
      <c r="AF18" s="22" t="s">
        <v>38</v>
      </c>
      <c r="AG18" s="23" t="s">
        <v>38</v>
      </c>
    </row>
    <row r="19" spans="1:33" ht="12" x14ac:dyDescent="0.15">
      <c r="A19" s="12" t="s">
        <v>53</v>
      </c>
      <c r="B19" s="1" t="s">
        <v>38</v>
      </c>
      <c r="C19" s="1" t="s">
        <v>38</v>
      </c>
      <c r="D19" s="1" t="s">
        <v>38</v>
      </c>
      <c r="E19" s="1" t="s">
        <v>38</v>
      </c>
      <c r="F19" s="1" t="s">
        <v>38</v>
      </c>
      <c r="G19" s="1" t="s">
        <v>38</v>
      </c>
      <c r="H19" s="1" t="s">
        <v>38</v>
      </c>
      <c r="I19" s="1" t="s">
        <v>38</v>
      </c>
      <c r="J19" s="1" t="s">
        <v>38</v>
      </c>
      <c r="K19" s="1" t="s">
        <v>38</v>
      </c>
      <c r="L19" s="1" t="s">
        <v>38</v>
      </c>
      <c r="M19" s="1" t="s">
        <v>38</v>
      </c>
      <c r="N19" s="1" t="s">
        <v>38</v>
      </c>
      <c r="O19" s="1" t="s">
        <v>38</v>
      </c>
      <c r="P19" s="1" t="s">
        <v>38</v>
      </c>
      <c r="Q19" s="22" t="s">
        <v>38</v>
      </c>
      <c r="R19" s="22" t="s">
        <v>38</v>
      </c>
      <c r="S19" s="22" t="s">
        <v>38</v>
      </c>
      <c r="T19" s="22" t="s">
        <v>38</v>
      </c>
      <c r="U19" s="22" t="s">
        <v>38</v>
      </c>
      <c r="V19" s="22" t="s">
        <v>38</v>
      </c>
      <c r="W19" s="22" t="s">
        <v>38</v>
      </c>
      <c r="X19" s="22" t="s">
        <v>38</v>
      </c>
      <c r="Y19" s="22" t="s">
        <v>38</v>
      </c>
      <c r="Z19" s="22" t="s">
        <v>38</v>
      </c>
      <c r="AA19" s="22" t="s">
        <v>38</v>
      </c>
      <c r="AB19" s="22" t="s">
        <v>38</v>
      </c>
      <c r="AC19" s="22" t="s">
        <v>38</v>
      </c>
      <c r="AD19" s="22" t="s">
        <v>38</v>
      </c>
      <c r="AE19" s="22" t="s">
        <v>38</v>
      </c>
      <c r="AF19" s="22" t="s">
        <v>38</v>
      </c>
      <c r="AG19" s="23" t="s">
        <v>38</v>
      </c>
    </row>
    <row r="20" spans="1:33" ht="12" x14ac:dyDescent="0.15">
      <c r="A20" s="12" t="s">
        <v>54</v>
      </c>
      <c r="B20" s="1" t="s">
        <v>38</v>
      </c>
      <c r="C20" s="1" t="s">
        <v>38</v>
      </c>
      <c r="D20" s="1" t="s">
        <v>38</v>
      </c>
      <c r="E20" s="1" t="s">
        <v>38</v>
      </c>
      <c r="F20" s="1" t="s">
        <v>38</v>
      </c>
      <c r="G20" s="1" t="s">
        <v>38</v>
      </c>
      <c r="H20" s="1" t="s">
        <v>38</v>
      </c>
      <c r="I20" s="1" t="s">
        <v>38</v>
      </c>
      <c r="J20" s="1" t="s">
        <v>38</v>
      </c>
      <c r="K20" s="1" t="s">
        <v>38</v>
      </c>
      <c r="L20" s="1" t="s">
        <v>38</v>
      </c>
      <c r="M20" s="1" t="s">
        <v>38</v>
      </c>
      <c r="N20" s="1" t="s">
        <v>38</v>
      </c>
      <c r="O20" s="1" t="s">
        <v>38</v>
      </c>
      <c r="P20" s="1" t="s">
        <v>38</v>
      </c>
      <c r="Q20" s="22" t="s">
        <v>38</v>
      </c>
      <c r="R20" s="22" t="s">
        <v>38</v>
      </c>
      <c r="S20" s="22" t="s">
        <v>38</v>
      </c>
      <c r="T20" s="22" t="s">
        <v>38</v>
      </c>
      <c r="U20" s="22" t="s">
        <v>38</v>
      </c>
      <c r="V20" s="22" t="s">
        <v>38</v>
      </c>
      <c r="W20" s="22" t="s">
        <v>38</v>
      </c>
      <c r="X20" s="22" t="s">
        <v>38</v>
      </c>
      <c r="Y20" s="22" t="s">
        <v>38</v>
      </c>
      <c r="Z20" s="22" t="s">
        <v>38</v>
      </c>
      <c r="AA20" s="22" t="s">
        <v>38</v>
      </c>
      <c r="AB20" s="22" t="s">
        <v>38</v>
      </c>
      <c r="AC20" s="22" t="s">
        <v>38</v>
      </c>
      <c r="AD20" s="22" t="s">
        <v>38</v>
      </c>
      <c r="AE20" s="22" t="s">
        <v>38</v>
      </c>
      <c r="AF20" s="22" t="s">
        <v>38</v>
      </c>
      <c r="AG20" s="23" t="s">
        <v>38</v>
      </c>
    </row>
    <row r="21" spans="1:33" ht="12" x14ac:dyDescent="0.15">
      <c r="A21" s="12" t="s">
        <v>55</v>
      </c>
      <c r="B21" s="1">
        <v>525300</v>
      </c>
      <c r="C21" s="1">
        <v>525300</v>
      </c>
      <c r="D21" s="1" t="s">
        <v>38</v>
      </c>
      <c r="E21" s="1">
        <v>525300</v>
      </c>
      <c r="F21" s="1" t="s">
        <v>38</v>
      </c>
      <c r="G21" s="1" t="s">
        <v>38</v>
      </c>
      <c r="H21" s="1" t="s">
        <v>38</v>
      </c>
      <c r="I21" s="1" t="s">
        <v>38</v>
      </c>
      <c r="J21" s="1" t="s">
        <v>38</v>
      </c>
      <c r="K21" s="1" t="s">
        <v>38</v>
      </c>
      <c r="L21" s="1" t="s">
        <v>38</v>
      </c>
      <c r="M21" s="1" t="s">
        <v>38</v>
      </c>
      <c r="N21" s="1" t="s">
        <v>38</v>
      </c>
      <c r="O21" s="1" t="s">
        <v>38</v>
      </c>
      <c r="P21" s="1" t="s">
        <v>38</v>
      </c>
      <c r="Q21" s="22">
        <v>525300</v>
      </c>
      <c r="R21" s="22" t="s">
        <v>38</v>
      </c>
      <c r="S21" s="22" t="s">
        <v>38</v>
      </c>
      <c r="T21" s="22">
        <v>525300</v>
      </c>
      <c r="U21" s="22">
        <v>111032782</v>
      </c>
      <c r="V21" s="22" t="s">
        <v>38</v>
      </c>
      <c r="W21" s="22" t="s">
        <v>38</v>
      </c>
      <c r="X21" s="22" t="s">
        <v>38</v>
      </c>
      <c r="Y21" s="22">
        <v>2131574000</v>
      </c>
      <c r="Z21" s="22" t="s">
        <v>38</v>
      </c>
      <c r="AA21" s="22" t="s">
        <v>38</v>
      </c>
      <c r="AB21" s="22" t="s">
        <v>38</v>
      </c>
      <c r="AC21" s="22" t="s">
        <v>38</v>
      </c>
      <c r="AD21" s="22">
        <v>2243132082</v>
      </c>
      <c r="AE21" s="22" t="s">
        <v>38</v>
      </c>
      <c r="AF21" s="22" t="s">
        <v>38</v>
      </c>
      <c r="AG21" s="23">
        <v>2243132082</v>
      </c>
    </row>
    <row r="22" spans="1:33" ht="12" x14ac:dyDescent="0.15">
      <c r="A22" s="12" t="s">
        <v>56</v>
      </c>
      <c r="B22" s="1">
        <v>12033886126</v>
      </c>
      <c r="C22" s="1">
        <v>12033886126</v>
      </c>
      <c r="D22" s="1" t="s">
        <v>38</v>
      </c>
      <c r="E22" s="1">
        <v>12033886126</v>
      </c>
      <c r="F22" s="1" t="s">
        <v>38</v>
      </c>
      <c r="G22" s="1" t="s">
        <v>38</v>
      </c>
      <c r="H22" s="1" t="s">
        <v>38</v>
      </c>
      <c r="I22" s="1" t="s">
        <v>38</v>
      </c>
      <c r="J22" s="1" t="s">
        <v>38</v>
      </c>
      <c r="K22" s="1" t="s">
        <v>38</v>
      </c>
      <c r="L22" s="1" t="s">
        <v>38</v>
      </c>
      <c r="M22" s="1" t="s">
        <v>38</v>
      </c>
      <c r="N22" s="1">
        <v>3424607033</v>
      </c>
      <c r="O22" s="1" t="s">
        <v>38</v>
      </c>
      <c r="P22" s="1" t="s">
        <v>38</v>
      </c>
      <c r="Q22" s="22">
        <v>15458493159</v>
      </c>
      <c r="R22" s="22" t="s">
        <v>38</v>
      </c>
      <c r="S22" s="22" t="s">
        <v>38</v>
      </c>
      <c r="T22" s="22">
        <v>15458493159</v>
      </c>
      <c r="U22" s="22" t="s">
        <v>38</v>
      </c>
      <c r="V22" s="22">
        <v>726539352</v>
      </c>
      <c r="W22" s="22">
        <v>27647000</v>
      </c>
      <c r="X22" s="22" t="s">
        <v>38</v>
      </c>
      <c r="Y22" s="22" t="s">
        <v>38</v>
      </c>
      <c r="Z22" s="22">
        <v>5137577935</v>
      </c>
      <c r="AA22" s="22" t="s">
        <v>38</v>
      </c>
      <c r="AB22" s="22" t="s">
        <v>38</v>
      </c>
      <c r="AC22" s="22" t="s">
        <v>38</v>
      </c>
      <c r="AD22" s="22">
        <v>21350257446</v>
      </c>
      <c r="AE22" s="22" t="s">
        <v>38</v>
      </c>
      <c r="AF22" s="22" t="s">
        <v>38</v>
      </c>
      <c r="AG22" s="23">
        <v>21350257446</v>
      </c>
    </row>
    <row r="23" spans="1:33" ht="12" x14ac:dyDescent="0.15">
      <c r="A23" s="12" t="s">
        <v>41</v>
      </c>
      <c r="B23" s="1">
        <v>1231063097</v>
      </c>
      <c r="C23" s="1">
        <v>1231063097</v>
      </c>
      <c r="D23" s="1" t="s">
        <v>38</v>
      </c>
      <c r="E23" s="1">
        <v>1231063097</v>
      </c>
      <c r="F23" s="1" t="s">
        <v>38</v>
      </c>
      <c r="G23" s="1" t="s">
        <v>38</v>
      </c>
      <c r="H23" s="1" t="s">
        <v>38</v>
      </c>
      <c r="I23" s="1" t="s">
        <v>38</v>
      </c>
      <c r="J23" s="1" t="s">
        <v>38</v>
      </c>
      <c r="K23" s="1" t="s">
        <v>38</v>
      </c>
      <c r="L23" s="1" t="s">
        <v>38</v>
      </c>
      <c r="M23" s="1" t="s">
        <v>38</v>
      </c>
      <c r="N23" s="1">
        <v>167468219</v>
      </c>
      <c r="O23" s="1" t="s">
        <v>38</v>
      </c>
      <c r="P23" s="1" t="s">
        <v>38</v>
      </c>
      <c r="Q23" s="22">
        <v>1398531316</v>
      </c>
      <c r="R23" s="22" t="s">
        <v>38</v>
      </c>
      <c r="S23" s="22" t="s">
        <v>38</v>
      </c>
      <c r="T23" s="22">
        <v>1398531316</v>
      </c>
      <c r="U23" s="22" t="s">
        <v>38</v>
      </c>
      <c r="V23" s="22">
        <v>726539352</v>
      </c>
      <c r="W23" s="22" t="s">
        <v>38</v>
      </c>
      <c r="X23" s="22" t="s">
        <v>38</v>
      </c>
      <c r="Y23" s="22" t="s">
        <v>38</v>
      </c>
      <c r="Z23" s="22">
        <v>410542824</v>
      </c>
      <c r="AA23" s="22" t="s">
        <v>38</v>
      </c>
      <c r="AB23" s="22" t="s">
        <v>38</v>
      </c>
      <c r="AC23" s="22" t="s">
        <v>38</v>
      </c>
      <c r="AD23" s="22">
        <v>2535613492</v>
      </c>
      <c r="AE23" s="22" t="s">
        <v>38</v>
      </c>
      <c r="AF23" s="22" t="s">
        <v>38</v>
      </c>
      <c r="AG23" s="23">
        <v>2535613492</v>
      </c>
    </row>
    <row r="24" spans="1:33" ht="12" x14ac:dyDescent="0.15">
      <c r="A24" s="12" t="s">
        <v>43</v>
      </c>
      <c r="B24" s="1" t="s">
        <v>38</v>
      </c>
      <c r="C24" s="1" t="s">
        <v>38</v>
      </c>
      <c r="D24" s="1" t="s">
        <v>38</v>
      </c>
      <c r="E24" s="1" t="s">
        <v>38</v>
      </c>
      <c r="F24" s="1" t="s">
        <v>38</v>
      </c>
      <c r="G24" s="1" t="s">
        <v>38</v>
      </c>
      <c r="H24" s="1" t="s">
        <v>38</v>
      </c>
      <c r="I24" s="1" t="s">
        <v>38</v>
      </c>
      <c r="J24" s="1" t="s">
        <v>38</v>
      </c>
      <c r="K24" s="1" t="s">
        <v>38</v>
      </c>
      <c r="L24" s="1" t="s">
        <v>38</v>
      </c>
      <c r="M24" s="1" t="s">
        <v>38</v>
      </c>
      <c r="N24" s="1">
        <v>97718244</v>
      </c>
      <c r="O24" s="1" t="s">
        <v>38</v>
      </c>
      <c r="P24" s="1" t="s">
        <v>38</v>
      </c>
      <c r="Q24" s="22">
        <v>97718244</v>
      </c>
      <c r="R24" s="22" t="s">
        <v>38</v>
      </c>
      <c r="S24" s="22" t="s">
        <v>38</v>
      </c>
      <c r="T24" s="22">
        <v>97718244</v>
      </c>
      <c r="U24" s="22" t="s">
        <v>38</v>
      </c>
      <c r="V24" s="22" t="s">
        <v>38</v>
      </c>
      <c r="W24" s="22" t="s">
        <v>38</v>
      </c>
      <c r="X24" s="22" t="s">
        <v>38</v>
      </c>
      <c r="Y24" s="22" t="s">
        <v>38</v>
      </c>
      <c r="Z24" s="22">
        <v>229219410</v>
      </c>
      <c r="AA24" s="22" t="s">
        <v>38</v>
      </c>
      <c r="AB24" s="22" t="s">
        <v>38</v>
      </c>
      <c r="AC24" s="22" t="s">
        <v>38</v>
      </c>
      <c r="AD24" s="22">
        <v>326937654</v>
      </c>
      <c r="AE24" s="22" t="s">
        <v>38</v>
      </c>
      <c r="AF24" s="22" t="s">
        <v>38</v>
      </c>
      <c r="AG24" s="23">
        <v>326937654</v>
      </c>
    </row>
    <row r="25" spans="1:33" ht="12" x14ac:dyDescent="0.15">
      <c r="A25" s="12" t="s">
        <v>44</v>
      </c>
      <c r="B25" s="1" t="s">
        <v>38</v>
      </c>
      <c r="C25" s="1" t="s">
        <v>38</v>
      </c>
      <c r="D25" s="1" t="s">
        <v>38</v>
      </c>
      <c r="E25" s="1" t="s">
        <v>38</v>
      </c>
      <c r="F25" s="1" t="s">
        <v>38</v>
      </c>
      <c r="G25" s="1" t="s">
        <v>38</v>
      </c>
      <c r="H25" s="1" t="s">
        <v>38</v>
      </c>
      <c r="I25" s="1" t="s">
        <v>38</v>
      </c>
      <c r="J25" s="1" t="s">
        <v>38</v>
      </c>
      <c r="K25" s="1" t="s">
        <v>38</v>
      </c>
      <c r="L25" s="1" t="s">
        <v>38</v>
      </c>
      <c r="M25" s="1" t="s">
        <v>38</v>
      </c>
      <c r="N25" s="1">
        <v>-91590861</v>
      </c>
      <c r="O25" s="1" t="s">
        <v>38</v>
      </c>
      <c r="P25" s="1" t="s">
        <v>38</v>
      </c>
      <c r="Q25" s="22">
        <v>-91590861</v>
      </c>
      <c r="R25" s="22" t="s">
        <v>38</v>
      </c>
      <c r="S25" s="22" t="s">
        <v>38</v>
      </c>
      <c r="T25" s="22">
        <v>-91590861</v>
      </c>
      <c r="U25" s="22" t="s">
        <v>38</v>
      </c>
      <c r="V25" s="22" t="s">
        <v>38</v>
      </c>
      <c r="W25" s="22" t="s">
        <v>38</v>
      </c>
      <c r="X25" s="22" t="s">
        <v>38</v>
      </c>
      <c r="Y25" s="22" t="s">
        <v>38</v>
      </c>
      <c r="Z25" s="22">
        <v>-37291347</v>
      </c>
      <c r="AA25" s="22" t="s">
        <v>38</v>
      </c>
      <c r="AB25" s="22" t="s">
        <v>38</v>
      </c>
      <c r="AC25" s="22" t="s">
        <v>38</v>
      </c>
      <c r="AD25" s="22">
        <v>-128882208</v>
      </c>
      <c r="AE25" s="22" t="s">
        <v>38</v>
      </c>
      <c r="AF25" s="22" t="s">
        <v>38</v>
      </c>
      <c r="AG25" s="23">
        <v>-128882208</v>
      </c>
    </row>
    <row r="26" spans="1:33" ht="12" x14ac:dyDescent="0.15">
      <c r="A26" s="12" t="s">
        <v>45</v>
      </c>
      <c r="B26" s="1">
        <v>34968459309</v>
      </c>
      <c r="C26" s="1">
        <v>34968459309</v>
      </c>
      <c r="D26" s="1" t="s">
        <v>38</v>
      </c>
      <c r="E26" s="1">
        <v>34968459309</v>
      </c>
      <c r="F26" s="1" t="s">
        <v>38</v>
      </c>
      <c r="G26" s="1" t="s">
        <v>38</v>
      </c>
      <c r="H26" s="1" t="s">
        <v>38</v>
      </c>
      <c r="I26" s="1" t="s">
        <v>38</v>
      </c>
      <c r="J26" s="1" t="s">
        <v>38</v>
      </c>
      <c r="K26" s="1" t="s">
        <v>38</v>
      </c>
      <c r="L26" s="1" t="s">
        <v>38</v>
      </c>
      <c r="M26" s="1" t="s">
        <v>38</v>
      </c>
      <c r="N26" s="1">
        <v>5534046416</v>
      </c>
      <c r="O26" s="1" t="s">
        <v>38</v>
      </c>
      <c r="P26" s="1" t="s">
        <v>38</v>
      </c>
      <c r="Q26" s="22">
        <v>40502505725</v>
      </c>
      <c r="R26" s="22" t="s">
        <v>38</v>
      </c>
      <c r="S26" s="22" t="s">
        <v>38</v>
      </c>
      <c r="T26" s="22">
        <v>40502505725</v>
      </c>
      <c r="U26" s="22" t="s">
        <v>38</v>
      </c>
      <c r="V26" s="22" t="s">
        <v>38</v>
      </c>
      <c r="W26" s="22">
        <v>51199000</v>
      </c>
      <c r="X26" s="22" t="s">
        <v>38</v>
      </c>
      <c r="Y26" s="22" t="s">
        <v>38</v>
      </c>
      <c r="Z26" s="22">
        <v>4635424432</v>
      </c>
      <c r="AA26" s="22" t="s">
        <v>38</v>
      </c>
      <c r="AB26" s="22" t="s">
        <v>38</v>
      </c>
      <c r="AC26" s="22" t="s">
        <v>38</v>
      </c>
      <c r="AD26" s="22">
        <v>45189129157</v>
      </c>
      <c r="AE26" s="22" t="s">
        <v>38</v>
      </c>
      <c r="AF26" s="22" t="s">
        <v>38</v>
      </c>
      <c r="AG26" s="23">
        <v>45189129157</v>
      </c>
    </row>
    <row r="27" spans="1:33" ht="12" x14ac:dyDescent="0.15">
      <c r="A27" s="12" t="s">
        <v>46</v>
      </c>
      <c r="B27" s="1">
        <v>-24187388560</v>
      </c>
      <c r="C27" s="1">
        <v>-24187388560</v>
      </c>
      <c r="D27" s="1" t="s">
        <v>38</v>
      </c>
      <c r="E27" s="1">
        <v>-24187388560</v>
      </c>
      <c r="F27" s="1" t="s">
        <v>38</v>
      </c>
      <c r="G27" s="1" t="s">
        <v>38</v>
      </c>
      <c r="H27" s="1" t="s">
        <v>38</v>
      </c>
      <c r="I27" s="1" t="s">
        <v>38</v>
      </c>
      <c r="J27" s="1" t="s">
        <v>38</v>
      </c>
      <c r="K27" s="1" t="s">
        <v>38</v>
      </c>
      <c r="L27" s="1" t="s">
        <v>38</v>
      </c>
      <c r="M27" s="1" t="s">
        <v>38</v>
      </c>
      <c r="N27" s="1">
        <v>-2283034985</v>
      </c>
      <c r="O27" s="1" t="s">
        <v>38</v>
      </c>
      <c r="P27" s="1" t="s">
        <v>38</v>
      </c>
      <c r="Q27" s="22">
        <v>-26470423545</v>
      </c>
      <c r="R27" s="22" t="s">
        <v>38</v>
      </c>
      <c r="S27" s="22" t="s">
        <v>38</v>
      </c>
      <c r="T27" s="22">
        <v>-26470423545</v>
      </c>
      <c r="U27" s="22" t="s">
        <v>38</v>
      </c>
      <c r="V27" s="22" t="s">
        <v>38</v>
      </c>
      <c r="W27" s="22">
        <v>-23552000</v>
      </c>
      <c r="X27" s="22" t="s">
        <v>38</v>
      </c>
      <c r="Y27" s="22" t="s">
        <v>38</v>
      </c>
      <c r="Z27" s="22">
        <v>-875987294</v>
      </c>
      <c r="AA27" s="22" t="s">
        <v>38</v>
      </c>
      <c r="AB27" s="22" t="s">
        <v>38</v>
      </c>
      <c r="AC27" s="22" t="s">
        <v>38</v>
      </c>
      <c r="AD27" s="22">
        <v>-27369962839</v>
      </c>
      <c r="AE27" s="22" t="s">
        <v>38</v>
      </c>
      <c r="AF27" s="22" t="s">
        <v>38</v>
      </c>
      <c r="AG27" s="23">
        <v>-27369962839</v>
      </c>
    </row>
    <row r="28" spans="1:33" ht="12" x14ac:dyDescent="0.15">
      <c r="A28" s="12" t="s">
        <v>53</v>
      </c>
      <c r="B28" s="1" t="s">
        <v>38</v>
      </c>
      <c r="C28" s="1" t="s">
        <v>38</v>
      </c>
      <c r="D28" s="1" t="s">
        <v>38</v>
      </c>
      <c r="E28" s="1" t="s">
        <v>38</v>
      </c>
      <c r="F28" s="1" t="s">
        <v>38</v>
      </c>
      <c r="G28" s="1" t="s">
        <v>38</v>
      </c>
      <c r="H28" s="1" t="s">
        <v>38</v>
      </c>
      <c r="I28" s="1" t="s">
        <v>38</v>
      </c>
      <c r="J28" s="1" t="s">
        <v>38</v>
      </c>
      <c r="K28" s="1" t="s">
        <v>38</v>
      </c>
      <c r="L28" s="1" t="s">
        <v>38</v>
      </c>
      <c r="M28" s="1" t="s">
        <v>38</v>
      </c>
      <c r="N28" s="1" t="s">
        <v>38</v>
      </c>
      <c r="O28" s="1" t="s">
        <v>38</v>
      </c>
      <c r="P28" s="1" t="s">
        <v>38</v>
      </c>
      <c r="Q28" s="22" t="s">
        <v>38</v>
      </c>
      <c r="R28" s="22" t="s">
        <v>38</v>
      </c>
      <c r="S28" s="22" t="s">
        <v>38</v>
      </c>
      <c r="T28" s="22" t="s">
        <v>38</v>
      </c>
      <c r="U28" s="22" t="s">
        <v>38</v>
      </c>
      <c r="V28" s="22" t="s">
        <v>38</v>
      </c>
      <c r="W28" s="22" t="s">
        <v>38</v>
      </c>
      <c r="X28" s="22" t="s">
        <v>38</v>
      </c>
      <c r="Y28" s="22" t="s">
        <v>38</v>
      </c>
      <c r="Z28" s="22">
        <v>1502276433</v>
      </c>
      <c r="AA28" s="22" t="s">
        <v>38</v>
      </c>
      <c r="AB28" s="22" t="s">
        <v>38</v>
      </c>
      <c r="AC28" s="22" t="s">
        <v>38</v>
      </c>
      <c r="AD28" s="22">
        <v>1502276433</v>
      </c>
      <c r="AE28" s="22" t="s">
        <v>38</v>
      </c>
      <c r="AF28" s="22" t="s">
        <v>38</v>
      </c>
      <c r="AG28" s="23">
        <v>1502276433</v>
      </c>
    </row>
    <row r="29" spans="1:33" ht="12" x14ac:dyDescent="0.15">
      <c r="A29" s="12" t="s">
        <v>54</v>
      </c>
      <c r="B29" s="1" t="s">
        <v>38</v>
      </c>
      <c r="C29" s="1" t="s">
        <v>38</v>
      </c>
      <c r="D29" s="1" t="s">
        <v>38</v>
      </c>
      <c r="E29" s="1" t="s">
        <v>38</v>
      </c>
      <c r="F29" s="1" t="s">
        <v>38</v>
      </c>
      <c r="G29" s="1" t="s">
        <v>38</v>
      </c>
      <c r="H29" s="1" t="s">
        <v>38</v>
      </c>
      <c r="I29" s="1" t="s">
        <v>38</v>
      </c>
      <c r="J29" s="1" t="s">
        <v>38</v>
      </c>
      <c r="K29" s="1" t="s">
        <v>38</v>
      </c>
      <c r="L29" s="1" t="s">
        <v>38</v>
      </c>
      <c r="M29" s="1" t="s">
        <v>38</v>
      </c>
      <c r="N29" s="1" t="s">
        <v>38</v>
      </c>
      <c r="O29" s="1" t="s">
        <v>38</v>
      </c>
      <c r="P29" s="1" t="s">
        <v>38</v>
      </c>
      <c r="Q29" s="22" t="s">
        <v>38</v>
      </c>
      <c r="R29" s="22" t="s">
        <v>38</v>
      </c>
      <c r="S29" s="22" t="s">
        <v>38</v>
      </c>
      <c r="T29" s="22" t="s">
        <v>38</v>
      </c>
      <c r="U29" s="22" t="s">
        <v>38</v>
      </c>
      <c r="V29" s="22" t="s">
        <v>38</v>
      </c>
      <c r="W29" s="22" t="s">
        <v>38</v>
      </c>
      <c r="X29" s="22" t="s">
        <v>38</v>
      </c>
      <c r="Y29" s="22" t="s">
        <v>38</v>
      </c>
      <c r="Z29" s="22">
        <v>-726606523</v>
      </c>
      <c r="AA29" s="22" t="s">
        <v>38</v>
      </c>
      <c r="AB29" s="22" t="s">
        <v>38</v>
      </c>
      <c r="AC29" s="22" t="s">
        <v>38</v>
      </c>
      <c r="AD29" s="22">
        <v>-726606523</v>
      </c>
      <c r="AE29" s="22" t="s">
        <v>38</v>
      </c>
      <c r="AF29" s="22" t="s">
        <v>38</v>
      </c>
      <c r="AG29" s="23">
        <v>-726606523</v>
      </c>
    </row>
    <row r="30" spans="1:33" ht="12" x14ac:dyDescent="0.15">
      <c r="A30" s="12" t="s">
        <v>55</v>
      </c>
      <c r="B30" s="1">
        <v>21752280</v>
      </c>
      <c r="C30" s="1">
        <v>21752280</v>
      </c>
      <c r="D30" s="1" t="s">
        <v>38</v>
      </c>
      <c r="E30" s="1">
        <v>21752280</v>
      </c>
      <c r="F30" s="1" t="s">
        <v>38</v>
      </c>
      <c r="G30" s="1" t="s">
        <v>38</v>
      </c>
      <c r="H30" s="1" t="s">
        <v>38</v>
      </c>
      <c r="I30" s="1" t="s">
        <v>38</v>
      </c>
      <c r="J30" s="1" t="s">
        <v>38</v>
      </c>
      <c r="K30" s="1" t="s">
        <v>38</v>
      </c>
      <c r="L30" s="1" t="s">
        <v>38</v>
      </c>
      <c r="M30" s="1" t="s">
        <v>38</v>
      </c>
      <c r="N30" s="1" t="s">
        <v>38</v>
      </c>
      <c r="O30" s="1" t="s">
        <v>38</v>
      </c>
      <c r="P30" s="1" t="s">
        <v>38</v>
      </c>
      <c r="Q30" s="22">
        <v>21752280</v>
      </c>
      <c r="R30" s="22" t="s">
        <v>38</v>
      </c>
      <c r="S30" s="22" t="s">
        <v>38</v>
      </c>
      <c r="T30" s="22">
        <v>21752280</v>
      </c>
      <c r="U30" s="22" t="s">
        <v>38</v>
      </c>
      <c r="V30" s="22" t="s">
        <v>38</v>
      </c>
      <c r="W30" s="22" t="s">
        <v>38</v>
      </c>
      <c r="X30" s="22" t="s">
        <v>38</v>
      </c>
      <c r="Y30" s="22" t="s">
        <v>38</v>
      </c>
      <c r="Z30" s="22" t="s">
        <v>38</v>
      </c>
      <c r="AA30" s="22" t="s">
        <v>38</v>
      </c>
      <c r="AB30" s="22" t="s">
        <v>38</v>
      </c>
      <c r="AC30" s="22" t="s">
        <v>38</v>
      </c>
      <c r="AD30" s="22">
        <v>21752280</v>
      </c>
      <c r="AE30" s="22" t="s">
        <v>38</v>
      </c>
      <c r="AF30" s="22" t="s">
        <v>38</v>
      </c>
      <c r="AG30" s="23">
        <v>21752280</v>
      </c>
    </row>
    <row r="31" spans="1:33" ht="12" x14ac:dyDescent="0.15">
      <c r="A31" s="12" t="s">
        <v>57</v>
      </c>
      <c r="B31" s="1">
        <v>1694408247</v>
      </c>
      <c r="C31" s="1">
        <v>1694408247</v>
      </c>
      <c r="D31" s="1" t="s">
        <v>38</v>
      </c>
      <c r="E31" s="1">
        <v>1694408247</v>
      </c>
      <c r="F31" s="1" t="s">
        <v>38</v>
      </c>
      <c r="G31" s="1" t="s">
        <v>38</v>
      </c>
      <c r="H31" s="1">
        <v>1185000</v>
      </c>
      <c r="I31" s="1" t="s">
        <v>38</v>
      </c>
      <c r="J31" s="1" t="s">
        <v>38</v>
      </c>
      <c r="K31" s="1" t="s">
        <v>38</v>
      </c>
      <c r="L31" s="1" t="s">
        <v>38</v>
      </c>
      <c r="M31" s="1" t="s">
        <v>38</v>
      </c>
      <c r="N31" s="1">
        <v>396674293</v>
      </c>
      <c r="O31" s="1">
        <v>95606254</v>
      </c>
      <c r="P31" s="1">
        <v>15500000</v>
      </c>
      <c r="Q31" s="22">
        <v>2203373794</v>
      </c>
      <c r="R31" s="22" t="s">
        <v>38</v>
      </c>
      <c r="S31" s="22" t="s">
        <v>38</v>
      </c>
      <c r="T31" s="22">
        <v>2203373794</v>
      </c>
      <c r="U31" s="22">
        <v>9150911</v>
      </c>
      <c r="V31" s="22">
        <v>470385994</v>
      </c>
      <c r="W31" s="22" t="s">
        <v>38</v>
      </c>
      <c r="X31" s="22" t="s">
        <v>38</v>
      </c>
      <c r="Y31" s="22" t="s">
        <v>38</v>
      </c>
      <c r="Z31" s="22" t="s">
        <v>38</v>
      </c>
      <c r="AA31" s="22">
        <v>92557</v>
      </c>
      <c r="AB31" s="22" t="s">
        <v>38</v>
      </c>
      <c r="AC31" s="22">
        <v>70136511</v>
      </c>
      <c r="AD31" s="22">
        <v>2753139767</v>
      </c>
      <c r="AE31" s="22" t="s">
        <v>38</v>
      </c>
      <c r="AF31" s="22" t="s">
        <v>38</v>
      </c>
      <c r="AG31" s="23">
        <v>2753139767</v>
      </c>
    </row>
    <row r="32" spans="1:33" ht="12" x14ac:dyDescent="0.15">
      <c r="A32" s="12" t="s">
        <v>58</v>
      </c>
      <c r="B32" s="1">
        <v>-1029394823</v>
      </c>
      <c r="C32" s="1">
        <v>-1029394823</v>
      </c>
      <c r="D32" s="1" t="s">
        <v>38</v>
      </c>
      <c r="E32" s="1">
        <v>-1029394823</v>
      </c>
      <c r="F32" s="1" t="s">
        <v>38</v>
      </c>
      <c r="G32" s="1" t="s">
        <v>38</v>
      </c>
      <c r="H32" s="1">
        <v>-1184999</v>
      </c>
      <c r="I32" s="1" t="s">
        <v>38</v>
      </c>
      <c r="J32" s="1" t="s">
        <v>38</v>
      </c>
      <c r="K32" s="1" t="s">
        <v>38</v>
      </c>
      <c r="L32" s="1" t="s">
        <v>38</v>
      </c>
      <c r="M32" s="1" t="s">
        <v>38</v>
      </c>
      <c r="N32" s="1">
        <v>-271163752</v>
      </c>
      <c r="O32" s="1">
        <v>-69477889</v>
      </c>
      <c r="P32" s="1">
        <v>-5580000</v>
      </c>
      <c r="Q32" s="22">
        <v>-1376801463</v>
      </c>
      <c r="R32" s="22" t="s">
        <v>38</v>
      </c>
      <c r="S32" s="22" t="s">
        <v>38</v>
      </c>
      <c r="T32" s="22">
        <v>-1376801463</v>
      </c>
      <c r="U32" s="22">
        <v>-2576940</v>
      </c>
      <c r="V32" s="22">
        <v>-225998967</v>
      </c>
      <c r="W32" s="22" t="s">
        <v>38</v>
      </c>
      <c r="X32" s="22" t="s">
        <v>38</v>
      </c>
      <c r="Y32" s="22" t="s">
        <v>38</v>
      </c>
      <c r="Z32" s="22" t="s">
        <v>38</v>
      </c>
      <c r="AA32" s="22" t="s">
        <v>38</v>
      </c>
      <c r="AB32" s="22" t="s">
        <v>38</v>
      </c>
      <c r="AC32" s="22">
        <v>-61564466</v>
      </c>
      <c r="AD32" s="22">
        <v>-1666941836</v>
      </c>
      <c r="AE32" s="22" t="s">
        <v>38</v>
      </c>
      <c r="AF32" s="22" t="s">
        <v>38</v>
      </c>
      <c r="AG32" s="23">
        <v>-1666941836</v>
      </c>
    </row>
    <row r="33" spans="1:33" ht="12" x14ac:dyDescent="0.15">
      <c r="A33" s="12" t="s">
        <v>59</v>
      </c>
      <c r="B33" s="1">
        <v>3488400</v>
      </c>
      <c r="C33" s="1">
        <v>3488400</v>
      </c>
      <c r="D33" s="1" t="s">
        <v>38</v>
      </c>
      <c r="E33" s="1">
        <v>3488400</v>
      </c>
      <c r="F33" s="1" t="s">
        <v>38</v>
      </c>
      <c r="G33" s="1" t="s">
        <v>38</v>
      </c>
      <c r="H33" s="1">
        <v>6276600</v>
      </c>
      <c r="I33" s="1" t="s">
        <v>38</v>
      </c>
      <c r="J33" s="1" t="s">
        <v>38</v>
      </c>
      <c r="K33" s="1" t="s">
        <v>38</v>
      </c>
      <c r="L33" s="1" t="s">
        <v>38</v>
      </c>
      <c r="M33" s="1" t="s">
        <v>38</v>
      </c>
      <c r="N33" s="1">
        <v>24300</v>
      </c>
      <c r="O33" s="1">
        <v>5168917</v>
      </c>
      <c r="P33" s="1" t="s">
        <v>38</v>
      </c>
      <c r="Q33" s="22">
        <v>14958217</v>
      </c>
      <c r="R33" s="22" t="s">
        <v>38</v>
      </c>
      <c r="S33" s="22" t="s">
        <v>38</v>
      </c>
      <c r="T33" s="22">
        <v>14958217</v>
      </c>
      <c r="U33" s="22" t="s">
        <v>38</v>
      </c>
      <c r="V33" s="22">
        <v>3791868</v>
      </c>
      <c r="W33" s="22" t="s">
        <v>38</v>
      </c>
      <c r="X33" s="22" t="s">
        <v>38</v>
      </c>
      <c r="Y33" s="22" t="s">
        <v>38</v>
      </c>
      <c r="Z33" s="22">
        <v>780081849</v>
      </c>
      <c r="AA33" s="22" t="s">
        <v>38</v>
      </c>
      <c r="AB33" s="22" t="s">
        <v>38</v>
      </c>
      <c r="AC33" s="22">
        <v>192060</v>
      </c>
      <c r="AD33" s="22">
        <v>799023994</v>
      </c>
      <c r="AE33" s="22" t="s">
        <v>38</v>
      </c>
      <c r="AF33" s="22" t="s">
        <v>38</v>
      </c>
      <c r="AG33" s="23">
        <v>799023994</v>
      </c>
    </row>
    <row r="34" spans="1:33" ht="12" x14ac:dyDescent="0.15">
      <c r="A34" s="12" t="s">
        <v>60</v>
      </c>
      <c r="B34" s="1">
        <v>3488400</v>
      </c>
      <c r="C34" s="1">
        <v>3488400</v>
      </c>
      <c r="D34" s="1" t="s">
        <v>38</v>
      </c>
      <c r="E34" s="1">
        <v>3488400</v>
      </c>
      <c r="F34" s="1" t="s">
        <v>38</v>
      </c>
      <c r="G34" s="1" t="s">
        <v>38</v>
      </c>
      <c r="H34" s="1">
        <v>6276600</v>
      </c>
      <c r="I34" s="1" t="s">
        <v>38</v>
      </c>
      <c r="J34" s="1" t="s">
        <v>38</v>
      </c>
      <c r="K34" s="1" t="s">
        <v>38</v>
      </c>
      <c r="L34" s="1" t="s">
        <v>38</v>
      </c>
      <c r="M34" s="1" t="s">
        <v>38</v>
      </c>
      <c r="N34" s="1" t="s">
        <v>38</v>
      </c>
      <c r="O34" s="1">
        <v>3704400</v>
      </c>
      <c r="P34" s="1" t="s">
        <v>38</v>
      </c>
      <c r="Q34" s="22">
        <v>13469400</v>
      </c>
      <c r="R34" s="22" t="s">
        <v>38</v>
      </c>
      <c r="S34" s="22" t="s">
        <v>38</v>
      </c>
      <c r="T34" s="22">
        <v>13469400</v>
      </c>
      <c r="U34" s="22" t="s">
        <v>38</v>
      </c>
      <c r="V34" s="22">
        <v>3791868</v>
      </c>
      <c r="W34" s="22" t="s">
        <v>38</v>
      </c>
      <c r="X34" s="22" t="s">
        <v>38</v>
      </c>
      <c r="Y34" s="22" t="s">
        <v>38</v>
      </c>
      <c r="Z34" s="22" t="s">
        <v>38</v>
      </c>
      <c r="AA34" s="22" t="s">
        <v>38</v>
      </c>
      <c r="AB34" s="22" t="s">
        <v>38</v>
      </c>
      <c r="AC34" s="22" t="s">
        <v>38</v>
      </c>
      <c r="AD34" s="22">
        <v>17261268</v>
      </c>
      <c r="AE34" s="22" t="s">
        <v>38</v>
      </c>
      <c r="AF34" s="22" t="s">
        <v>38</v>
      </c>
      <c r="AG34" s="23">
        <v>17261268</v>
      </c>
    </row>
    <row r="35" spans="1:33" ht="12" x14ac:dyDescent="0.15">
      <c r="A35" s="12" t="s">
        <v>61</v>
      </c>
      <c r="B35" s="1" t="s">
        <v>38</v>
      </c>
      <c r="C35" s="1" t="s">
        <v>38</v>
      </c>
      <c r="D35" s="1" t="s">
        <v>38</v>
      </c>
      <c r="E35" s="1" t="s">
        <v>38</v>
      </c>
      <c r="F35" s="1" t="s">
        <v>38</v>
      </c>
      <c r="G35" s="1" t="s">
        <v>38</v>
      </c>
      <c r="H35" s="1" t="s">
        <v>38</v>
      </c>
      <c r="I35" s="1" t="s">
        <v>38</v>
      </c>
      <c r="J35" s="1" t="s">
        <v>38</v>
      </c>
      <c r="K35" s="1" t="s">
        <v>38</v>
      </c>
      <c r="L35" s="1" t="s">
        <v>38</v>
      </c>
      <c r="M35" s="1" t="s">
        <v>38</v>
      </c>
      <c r="N35" s="1">
        <v>24300</v>
      </c>
      <c r="O35" s="1">
        <v>1464517</v>
      </c>
      <c r="P35" s="1" t="s">
        <v>38</v>
      </c>
      <c r="Q35" s="22">
        <v>1488817</v>
      </c>
      <c r="R35" s="22" t="s">
        <v>38</v>
      </c>
      <c r="S35" s="22" t="s">
        <v>38</v>
      </c>
      <c r="T35" s="22">
        <v>1488817</v>
      </c>
      <c r="U35" s="22" t="s">
        <v>38</v>
      </c>
      <c r="V35" s="22" t="s">
        <v>38</v>
      </c>
      <c r="W35" s="22" t="s">
        <v>38</v>
      </c>
      <c r="X35" s="22" t="s">
        <v>38</v>
      </c>
      <c r="Y35" s="22" t="s">
        <v>38</v>
      </c>
      <c r="Z35" s="22">
        <v>780081849</v>
      </c>
      <c r="AA35" s="22" t="s">
        <v>38</v>
      </c>
      <c r="AB35" s="22" t="s">
        <v>38</v>
      </c>
      <c r="AC35" s="22">
        <v>192060</v>
      </c>
      <c r="AD35" s="22">
        <v>781762726</v>
      </c>
      <c r="AE35" s="22" t="s">
        <v>38</v>
      </c>
      <c r="AF35" s="22" t="s">
        <v>38</v>
      </c>
      <c r="AG35" s="23">
        <v>781762726</v>
      </c>
    </row>
    <row r="36" spans="1:33" ht="12" x14ac:dyDescent="0.15">
      <c r="A36" s="12" t="s">
        <v>62</v>
      </c>
      <c r="B36" s="1">
        <v>5684315142</v>
      </c>
      <c r="C36" s="1">
        <v>5684315142</v>
      </c>
      <c r="D36" s="1" t="s">
        <v>38</v>
      </c>
      <c r="E36" s="1">
        <v>5684315142</v>
      </c>
      <c r="F36" s="1">
        <v>105579000</v>
      </c>
      <c r="G36" s="1" t="s">
        <v>38</v>
      </c>
      <c r="H36" s="1">
        <v>70824312</v>
      </c>
      <c r="I36" s="1" t="s">
        <v>38</v>
      </c>
      <c r="J36" s="1" t="s">
        <v>38</v>
      </c>
      <c r="K36" s="1" t="s">
        <v>38</v>
      </c>
      <c r="L36" s="1" t="s">
        <v>38</v>
      </c>
      <c r="M36" s="1">
        <v>1192000</v>
      </c>
      <c r="N36" s="1" t="s">
        <v>38</v>
      </c>
      <c r="O36" s="1">
        <v>2564200</v>
      </c>
      <c r="P36" s="1">
        <v>66047426</v>
      </c>
      <c r="Q36" s="22">
        <v>5930522080</v>
      </c>
      <c r="R36" s="22" t="s">
        <v>38</v>
      </c>
      <c r="S36" s="22" t="s">
        <v>38</v>
      </c>
      <c r="T36" s="22">
        <v>5930522080</v>
      </c>
      <c r="U36" s="22">
        <v>2677807</v>
      </c>
      <c r="V36" s="22">
        <v>492472882</v>
      </c>
      <c r="W36" s="22">
        <v>7006000</v>
      </c>
      <c r="X36" s="22" t="s">
        <v>38</v>
      </c>
      <c r="Y36" s="22" t="s">
        <v>38</v>
      </c>
      <c r="Z36" s="22" t="s">
        <v>38</v>
      </c>
      <c r="AA36" s="22">
        <v>83226017</v>
      </c>
      <c r="AB36" s="22" t="s">
        <v>38</v>
      </c>
      <c r="AC36" s="22">
        <v>69112620</v>
      </c>
      <c r="AD36" s="22">
        <v>6585017406</v>
      </c>
      <c r="AE36" s="22" t="s">
        <v>38</v>
      </c>
      <c r="AF36" s="22">
        <v>-2254752000</v>
      </c>
      <c r="AG36" s="23">
        <f>6585017406-2254752000</f>
        <v>4330265406</v>
      </c>
    </row>
    <row r="37" spans="1:33" ht="12" x14ac:dyDescent="0.15">
      <c r="A37" s="12" t="s">
        <v>63</v>
      </c>
      <c r="B37" s="1">
        <v>2330577000</v>
      </c>
      <c r="C37" s="1">
        <v>2330577000</v>
      </c>
      <c r="D37" s="1" t="s">
        <v>38</v>
      </c>
      <c r="E37" s="1">
        <v>2330577000</v>
      </c>
      <c r="F37" s="1" t="s">
        <v>38</v>
      </c>
      <c r="G37" s="1" t="s">
        <v>38</v>
      </c>
      <c r="H37" s="1" t="s">
        <v>38</v>
      </c>
      <c r="I37" s="1" t="s">
        <v>38</v>
      </c>
      <c r="J37" s="1" t="s">
        <v>38</v>
      </c>
      <c r="K37" s="1" t="s">
        <v>38</v>
      </c>
      <c r="L37" s="1" t="s">
        <v>38</v>
      </c>
      <c r="M37" s="1" t="s">
        <v>38</v>
      </c>
      <c r="N37" s="1" t="s">
        <v>38</v>
      </c>
      <c r="O37" s="1">
        <v>650000</v>
      </c>
      <c r="P37" s="1" t="s">
        <v>38</v>
      </c>
      <c r="Q37" s="22">
        <v>2331227000</v>
      </c>
      <c r="R37" s="22" t="s">
        <v>38</v>
      </c>
      <c r="S37" s="22" t="s">
        <v>38</v>
      </c>
      <c r="T37" s="22">
        <v>2331227000</v>
      </c>
      <c r="U37" s="22" t="s">
        <v>38</v>
      </c>
      <c r="V37" s="22" t="s">
        <v>38</v>
      </c>
      <c r="W37" s="22" t="s">
        <v>38</v>
      </c>
      <c r="X37" s="22" t="s">
        <v>38</v>
      </c>
      <c r="Y37" s="22" t="s">
        <v>38</v>
      </c>
      <c r="Z37" s="22" t="s">
        <v>38</v>
      </c>
      <c r="AA37" s="22" t="s">
        <v>38</v>
      </c>
      <c r="AB37" s="22" t="s">
        <v>38</v>
      </c>
      <c r="AC37" s="22">
        <v>3000000</v>
      </c>
      <c r="AD37" s="22">
        <v>2334227000</v>
      </c>
      <c r="AE37" s="22" t="s">
        <v>38</v>
      </c>
      <c r="AF37" s="22">
        <v>-2254752000</v>
      </c>
      <c r="AG37" s="23">
        <f>2334227000-2254752000</f>
        <v>79475000</v>
      </c>
    </row>
    <row r="38" spans="1:33" ht="12" x14ac:dyDescent="0.15">
      <c r="A38" s="12" t="s">
        <v>64</v>
      </c>
      <c r="B38" s="1" t="s">
        <v>38</v>
      </c>
      <c r="C38" s="1" t="s">
        <v>38</v>
      </c>
      <c r="D38" s="1" t="s">
        <v>38</v>
      </c>
      <c r="E38" s="1" t="s">
        <v>38</v>
      </c>
      <c r="F38" s="1" t="s">
        <v>38</v>
      </c>
      <c r="G38" s="1" t="s">
        <v>38</v>
      </c>
      <c r="H38" s="1" t="s">
        <v>38</v>
      </c>
      <c r="I38" s="1" t="s">
        <v>38</v>
      </c>
      <c r="J38" s="1" t="s">
        <v>38</v>
      </c>
      <c r="K38" s="1" t="s">
        <v>38</v>
      </c>
      <c r="L38" s="1" t="s">
        <v>38</v>
      </c>
      <c r="M38" s="1" t="s">
        <v>38</v>
      </c>
      <c r="N38" s="1" t="s">
        <v>38</v>
      </c>
      <c r="O38" s="1">
        <v>650000</v>
      </c>
      <c r="P38" s="1" t="s">
        <v>38</v>
      </c>
      <c r="Q38" s="22">
        <v>650000</v>
      </c>
      <c r="R38" s="22" t="s">
        <v>38</v>
      </c>
      <c r="S38" s="22" t="s">
        <v>38</v>
      </c>
      <c r="T38" s="22">
        <v>650000</v>
      </c>
      <c r="U38" s="22" t="s">
        <v>38</v>
      </c>
      <c r="V38" s="22" t="s">
        <v>38</v>
      </c>
      <c r="W38" s="22" t="s">
        <v>38</v>
      </c>
      <c r="X38" s="22" t="s">
        <v>38</v>
      </c>
      <c r="Y38" s="22" t="s">
        <v>38</v>
      </c>
      <c r="Z38" s="22" t="s">
        <v>38</v>
      </c>
      <c r="AA38" s="22" t="s">
        <v>38</v>
      </c>
      <c r="AB38" s="22" t="s">
        <v>38</v>
      </c>
      <c r="AC38" s="22" t="s">
        <v>38</v>
      </c>
      <c r="AD38" s="22">
        <v>650000</v>
      </c>
      <c r="AE38" s="22" t="s">
        <v>38</v>
      </c>
      <c r="AF38" s="22" t="s">
        <v>38</v>
      </c>
      <c r="AG38" s="23">
        <v>650000</v>
      </c>
    </row>
    <row r="39" spans="1:33" ht="12" x14ac:dyDescent="0.15">
      <c r="A39" s="12" t="s">
        <v>65</v>
      </c>
      <c r="B39" s="1">
        <v>2330577000</v>
      </c>
      <c r="C39" s="1">
        <v>2330577000</v>
      </c>
      <c r="D39" s="1" t="s">
        <v>38</v>
      </c>
      <c r="E39" s="1">
        <v>2330577000</v>
      </c>
      <c r="F39" s="1" t="s">
        <v>38</v>
      </c>
      <c r="G39" s="1" t="s">
        <v>38</v>
      </c>
      <c r="H39" s="1" t="s">
        <v>38</v>
      </c>
      <c r="I39" s="1" t="s">
        <v>38</v>
      </c>
      <c r="J39" s="1" t="s">
        <v>38</v>
      </c>
      <c r="K39" s="1" t="s">
        <v>38</v>
      </c>
      <c r="L39" s="1" t="s">
        <v>38</v>
      </c>
      <c r="M39" s="1" t="s">
        <v>38</v>
      </c>
      <c r="N39" s="1" t="s">
        <v>38</v>
      </c>
      <c r="O39" s="1" t="s">
        <v>38</v>
      </c>
      <c r="P39" s="1" t="s">
        <v>38</v>
      </c>
      <c r="Q39" s="22">
        <v>2330577000</v>
      </c>
      <c r="R39" s="22" t="s">
        <v>38</v>
      </c>
      <c r="S39" s="22" t="s">
        <v>38</v>
      </c>
      <c r="T39" s="22">
        <v>2330577000</v>
      </c>
      <c r="U39" s="22" t="s">
        <v>38</v>
      </c>
      <c r="V39" s="22" t="s">
        <v>38</v>
      </c>
      <c r="W39" s="22" t="s">
        <v>38</v>
      </c>
      <c r="X39" s="22" t="s">
        <v>38</v>
      </c>
      <c r="Y39" s="22" t="s">
        <v>38</v>
      </c>
      <c r="Z39" s="22" t="s">
        <v>38</v>
      </c>
      <c r="AA39" s="22" t="s">
        <v>38</v>
      </c>
      <c r="AB39" s="22" t="s">
        <v>38</v>
      </c>
      <c r="AC39" s="22" t="s">
        <v>38</v>
      </c>
      <c r="AD39" s="22">
        <v>2330577000</v>
      </c>
      <c r="AE39" s="22" t="s">
        <v>38</v>
      </c>
      <c r="AF39" s="22">
        <v>-2254752000</v>
      </c>
      <c r="AG39" s="23">
        <f>2330577000-2254752000</f>
        <v>75825000</v>
      </c>
    </row>
    <row r="40" spans="1:33" ht="12" x14ac:dyDescent="0.15">
      <c r="A40" s="12" t="s">
        <v>53</v>
      </c>
      <c r="B40" s="1" t="s">
        <v>38</v>
      </c>
      <c r="C40" s="1" t="s">
        <v>38</v>
      </c>
      <c r="D40" s="1" t="s">
        <v>38</v>
      </c>
      <c r="E40" s="1" t="s">
        <v>38</v>
      </c>
      <c r="F40" s="1" t="s">
        <v>38</v>
      </c>
      <c r="G40" s="1" t="s">
        <v>38</v>
      </c>
      <c r="H40" s="1" t="s">
        <v>38</v>
      </c>
      <c r="I40" s="1" t="s">
        <v>38</v>
      </c>
      <c r="J40" s="1" t="s">
        <v>38</v>
      </c>
      <c r="K40" s="1" t="s">
        <v>38</v>
      </c>
      <c r="L40" s="1" t="s">
        <v>38</v>
      </c>
      <c r="M40" s="1" t="s">
        <v>38</v>
      </c>
      <c r="N40" s="1" t="s">
        <v>38</v>
      </c>
      <c r="O40" s="1" t="s">
        <v>38</v>
      </c>
      <c r="P40" s="1" t="s">
        <v>38</v>
      </c>
      <c r="Q40" s="22" t="s">
        <v>38</v>
      </c>
      <c r="R40" s="22" t="s">
        <v>38</v>
      </c>
      <c r="S40" s="22" t="s">
        <v>38</v>
      </c>
      <c r="T40" s="22" t="s">
        <v>38</v>
      </c>
      <c r="U40" s="22" t="s">
        <v>38</v>
      </c>
      <c r="V40" s="22" t="s">
        <v>38</v>
      </c>
      <c r="W40" s="22" t="s">
        <v>38</v>
      </c>
      <c r="X40" s="22" t="s">
        <v>38</v>
      </c>
      <c r="Y40" s="22" t="s">
        <v>38</v>
      </c>
      <c r="Z40" s="22" t="s">
        <v>38</v>
      </c>
      <c r="AA40" s="22" t="s">
        <v>38</v>
      </c>
      <c r="AB40" s="22" t="s">
        <v>38</v>
      </c>
      <c r="AC40" s="22">
        <v>3000000</v>
      </c>
      <c r="AD40" s="22">
        <v>3000000</v>
      </c>
      <c r="AE40" s="22" t="s">
        <v>38</v>
      </c>
      <c r="AF40" s="22" t="s">
        <v>38</v>
      </c>
      <c r="AG40" s="23">
        <v>3000000</v>
      </c>
    </row>
    <row r="41" spans="1:33" ht="12" x14ac:dyDescent="0.15">
      <c r="A41" s="12" t="s">
        <v>66</v>
      </c>
      <c r="B41" s="1" t="s">
        <v>38</v>
      </c>
      <c r="C41" s="1" t="s">
        <v>38</v>
      </c>
      <c r="D41" s="1" t="s">
        <v>38</v>
      </c>
      <c r="E41" s="1" t="s">
        <v>38</v>
      </c>
      <c r="F41" s="1" t="s">
        <v>38</v>
      </c>
      <c r="G41" s="1" t="s">
        <v>38</v>
      </c>
      <c r="H41" s="1" t="s">
        <v>38</v>
      </c>
      <c r="I41" s="1" t="s">
        <v>38</v>
      </c>
      <c r="J41" s="1" t="s">
        <v>38</v>
      </c>
      <c r="K41" s="1" t="s">
        <v>38</v>
      </c>
      <c r="L41" s="1" t="s">
        <v>38</v>
      </c>
      <c r="M41" s="1" t="s">
        <v>38</v>
      </c>
      <c r="N41" s="1" t="s">
        <v>38</v>
      </c>
      <c r="O41" s="1" t="s">
        <v>38</v>
      </c>
      <c r="P41" s="1" t="s">
        <v>38</v>
      </c>
      <c r="Q41" s="22" t="s">
        <v>38</v>
      </c>
      <c r="R41" s="22" t="s">
        <v>38</v>
      </c>
      <c r="S41" s="22" t="s">
        <v>38</v>
      </c>
      <c r="T41" s="22" t="s">
        <v>38</v>
      </c>
      <c r="U41" s="22" t="s">
        <v>38</v>
      </c>
      <c r="V41" s="22" t="s">
        <v>38</v>
      </c>
      <c r="W41" s="22" t="s">
        <v>38</v>
      </c>
      <c r="X41" s="22" t="s">
        <v>38</v>
      </c>
      <c r="Y41" s="22" t="s">
        <v>38</v>
      </c>
      <c r="Z41" s="22" t="s">
        <v>38</v>
      </c>
      <c r="AA41" s="22" t="s">
        <v>38</v>
      </c>
      <c r="AB41" s="22" t="s">
        <v>38</v>
      </c>
      <c r="AC41" s="22" t="s">
        <v>38</v>
      </c>
      <c r="AD41" s="22" t="s">
        <v>38</v>
      </c>
      <c r="AE41" s="22" t="s">
        <v>38</v>
      </c>
      <c r="AF41" s="22" t="s">
        <v>38</v>
      </c>
      <c r="AG41" s="23" t="s">
        <v>38</v>
      </c>
    </row>
    <row r="42" spans="1:33" ht="12" x14ac:dyDescent="0.15">
      <c r="A42" s="12" t="s">
        <v>67</v>
      </c>
      <c r="B42" s="1">
        <v>98210000</v>
      </c>
      <c r="C42" s="1">
        <v>98210000</v>
      </c>
      <c r="D42" s="1" t="s">
        <v>38</v>
      </c>
      <c r="E42" s="1">
        <v>98210000</v>
      </c>
      <c r="F42" s="1">
        <v>116496000</v>
      </c>
      <c r="G42" s="1" t="s">
        <v>38</v>
      </c>
      <c r="H42" s="1">
        <v>6826000</v>
      </c>
      <c r="I42" s="1" t="s">
        <v>38</v>
      </c>
      <c r="J42" s="1" t="s">
        <v>38</v>
      </c>
      <c r="K42" s="1" t="s">
        <v>38</v>
      </c>
      <c r="L42" s="1" t="s">
        <v>38</v>
      </c>
      <c r="M42" s="1">
        <v>1367000</v>
      </c>
      <c r="N42" s="1" t="s">
        <v>38</v>
      </c>
      <c r="O42" s="1" t="s">
        <v>38</v>
      </c>
      <c r="P42" s="1" t="s">
        <v>38</v>
      </c>
      <c r="Q42" s="22">
        <v>222899000</v>
      </c>
      <c r="R42" s="22" t="s">
        <v>38</v>
      </c>
      <c r="S42" s="22" t="s">
        <v>38</v>
      </c>
      <c r="T42" s="22">
        <v>222899000</v>
      </c>
      <c r="U42" s="22" t="s">
        <v>38</v>
      </c>
      <c r="V42" s="22" t="s">
        <v>38</v>
      </c>
      <c r="W42" s="22" t="s">
        <v>38</v>
      </c>
      <c r="X42" s="22" t="s">
        <v>38</v>
      </c>
      <c r="Y42" s="22" t="s">
        <v>38</v>
      </c>
      <c r="Z42" s="22" t="s">
        <v>38</v>
      </c>
      <c r="AA42" s="22" t="s">
        <v>38</v>
      </c>
      <c r="AB42" s="22" t="s">
        <v>38</v>
      </c>
      <c r="AC42" s="22" t="s">
        <v>38</v>
      </c>
      <c r="AD42" s="22">
        <v>222899000</v>
      </c>
      <c r="AE42" s="22" t="s">
        <v>38</v>
      </c>
      <c r="AF42" s="22" t="s">
        <v>38</v>
      </c>
      <c r="AG42" s="23">
        <v>222899000</v>
      </c>
    </row>
    <row r="43" spans="1:33" ht="12" x14ac:dyDescent="0.15">
      <c r="A43" s="12" t="s">
        <v>68</v>
      </c>
      <c r="B43" s="1" t="s">
        <v>38</v>
      </c>
      <c r="C43" s="1" t="s">
        <v>38</v>
      </c>
      <c r="D43" s="1" t="s">
        <v>38</v>
      </c>
      <c r="E43" s="1" t="s">
        <v>38</v>
      </c>
      <c r="F43" s="1" t="s">
        <v>38</v>
      </c>
      <c r="G43" s="1" t="s">
        <v>38</v>
      </c>
      <c r="H43" s="1" t="s">
        <v>38</v>
      </c>
      <c r="I43" s="1" t="s">
        <v>38</v>
      </c>
      <c r="J43" s="1" t="s">
        <v>38</v>
      </c>
      <c r="K43" s="1" t="s">
        <v>38</v>
      </c>
      <c r="L43" s="1" t="s">
        <v>38</v>
      </c>
      <c r="M43" s="1" t="s">
        <v>38</v>
      </c>
      <c r="N43" s="1" t="s">
        <v>38</v>
      </c>
      <c r="O43" s="1" t="s">
        <v>38</v>
      </c>
      <c r="P43" s="1" t="s">
        <v>38</v>
      </c>
      <c r="Q43" s="22" t="s">
        <v>38</v>
      </c>
      <c r="R43" s="22" t="s">
        <v>38</v>
      </c>
      <c r="S43" s="22" t="s">
        <v>38</v>
      </c>
      <c r="T43" s="22" t="s">
        <v>38</v>
      </c>
      <c r="U43" s="22" t="s">
        <v>38</v>
      </c>
      <c r="V43" s="22" t="s">
        <v>38</v>
      </c>
      <c r="W43" s="22" t="s">
        <v>38</v>
      </c>
      <c r="X43" s="22" t="s">
        <v>38</v>
      </c>
      <c r="Y43" s="22" t="s">
        <v>38</v>
      </c>
      <c r="Z43" s="22" t="s">
        <v>38</v>
      </c>
      <c r="AA43" s="22" t="s">
        <v>38</v>
      </c>
      <c r="AB43" s="22" t="s">
        <v>38</v>
      </c>
      <c r="AC43" s="22">
        <v>406400</v>
      </c>
      <c r="AD43" s="22">
        <v>406400</v>
      </c>
      <c r="AE43" s="22" t="s">
        <v>38</v>
      </c>
      <c r="AF43" s="22" t="s">
        <v>38</v>
      </c>
      <c r="AG43" s="23">
        <v>406400</v>
      </c>
    </row>
    <row r="44" spans="1:33" ht="12" x14ac:dyDescent="0.15">
      <c r="A44" s="12" t="s">
        <v>69</v>
      </c>
      <c r="B44" s="1">
        <v>3268212142</v>
      </c>
      <c r="C44" s="1">
        <v>3268212142</v>
      </c>
      <c r="D44" s="1" t="s">
        <v>38</v>
      </c>
      <c r="E44" s="1">
        <v>3268212142</v>
      </c>
      <c r="F44" s="1" t="s">
        <v>38</v>
      </c>
      <c r="G44" s="1" t="s">
        <v>38</v>
      </c>
      <c r="H44" s="1">
        <v>65527312</v>
      </c>
      <c r="I44" s="1" t="s">
        <v>38</v>
      </c>
      <c r="J44" s="1" t="s">
        <v>38</v>
      </c>
      <c r="K44" s="1" t="s">
        <v>38</v>
      </c>
      <c r="L44" s="1" t="s">
        <v>38</v>
      </c>
      <c r="M44" s="1" t="s">
        <v>38</v>
      </c>
      <c r="N44" s="1" t="s">
        <v>38</v>
      </c>
      <c r="O44" s="1">
        <v>200000</v>
      </c>
      <c r="P44" s="1">
        <v>66047426</v>
      </c>
      <c r="Q44" s="22">
        <v>3399986880</v>
      </c>
      <c r="R44" s="22" t="s">
        <v>38</v>
      </c>
      <c r="S44" s="22" t="s">
        <v>38</v>
      </c>
      <c r="T44" s="22">
        <v>3399986880</v>
      </c>
      <c r="U44" s="22" t="s">
        <v>38</v>
      </c>
      <c r="V44" s="22">
        <v>492472882</v>
      </c>
      <c r="W44" s="22">
        <v>7006000</v>
      </c>
      <c r="X44" s="22" t="s">
        <v>38</v>
      </c>
      <c r="Y44" s="22" t="s">
        <v>38</v>
      </c>
      <c r="Z44" s="22" t="s">
        <v>38</v>
      </c>
      <c r="AA44" s="22">
        <v>83226017</v>
      </c>
      <c r="AB44" s="22" t="s">
        <v>38</v>
      </c>
      <c r="AC44" s="22" t="s">
        <v>38</v>
      </c>
      <c r="AD44" s="22">
        <v>3982691779</v>
      </c>
      <c r="AE44" s="22" t="s">
        <v>38</v>
      </c>
      <c r="AF44" s="22" t="s">
        <v>38</v>
      </c>
      <c r="AG44" s="23">
        <v>3982691779</v>
      </c>
    </row>
    <row r="45" spans="1:33" ht="12" x14ac:dyDescent="0.15">
      <c r="A45" s="12" t="s">
        <v>70</v>
      </c>
      <c r="B45" s="1" t="s">
        <v>38</v>
      </c>
      <c r="C45" s="1" t="s">
        <v>38</v>
      </c>
      <c r="D45" s="1" t="s">
        <v>38</v>
      </c>
      <c r="E45" s="1" t="s">
        <v>38</v>
      </c>
      <c r="F45" s="1" t="s">
        <v>38</v>
      </c>
      <c r="G45" s="1" t="s">
        <v>38</v>
      </c>
      <c r="H45" s="1" t="s">
        <v>38</v>
      </c>
      <c r="I45" s="1" t="s">
        <v>38</v>
      </c>
      <c r="J45" s="1" t="s">
        <v>38</v>
      </c>
      <c r="K45" s="1" t="s">
        <v>38</v>
      </c>
      <c r="L45" s="1" t="s">
        <v>38</v>
      </c>
      <c r="M45" s="1" t="s">
        <v>38</v>
      </c>
      <c r="N45" s="1" t="s">
        <v>38</v>
      </c>
      <c r="O45" s="1" t="s">
        <v>38</v>
      </c>
      <c r="P45" s="1" t="s">
        <v>38</v>
      </c>
      <c r="Q45" s="22" t="s">
        <v>38</v>
      </c>
      <c r="R45" s="22" t="s">
        <v>38</v>
      </c>
      <c r="S45" s="22" t="s">
        <v>38</v>
      </c>
      <c r="T45" s="22" t="s">
        <v>38</v>
      </c>
      <c r="U45" s="22" t="s">
        <v>38</v>
      </c>
      <c r="V45" s="22" t="s">
        <v>38</v>
      </c>
      <c r="W45" s="22" t="s">
        <v>38</v>
      </c>
      <c r="X45" s="22" t="s">
        <v>38</v>
      </c>
      <c r="Y45" s="22" t="s">
        <v>38</v>
      </c>
      <c r="Z45" s="22" t="s">
        <v>38</v>
      </c>
      <c r="AA45" s="22" t="s">
        <v>38</v>
      </c>
      <c r="AB45" s="22" t="s">
        <v>38</v>
      </c>
      <c r="AC45" s="22" t="s">
        <v>38</v>
      </c>
      <c r="AD45" s="22" t="s">
        <v>38</v>
      </c>
      <c r="AE45" s="22" t="s">
        <v>38</v>
      </c>
      <c r="AF45" s="22" t="s">
        <v>38</v>
      </c>
      <c r="AG45" s="23" t="s">
        <v>38</v>
      </c>
    </row>
    <row r="46" spans="1:33" ht="12" x14ac:dyDescent="0.15">
      <c r="A46" s="12" t="s">
        <v>53</v>
      </c>
      <c r="B46" s="1">
        <v>3268212142</v>
      </c>
      <c r="C46" s="1">
        <v>3268212142</v>
      </c>
      <c r="D46" s="1" t="s">
        <v>38</v>
      </c>
      <c r="E46" s="1">
        <v>3268212142</v>
      </c>
      <c r="F46" s="1" t="s">
        <v>38</v>
      </c>
      <c r="G46" s="1" t="s">
        <v>38</v>
      </c>
      <c r="H46" s="1">
        <v>65527312</v>
      </c>
      <c r="I46" s="1" t="s">
        <v>38</v>
      </c>
      <c r="J46" s="1" t="s">
        <v>38</v>
      </c>
      <c r="K46" s="1" t="s">
        <v>38</v>
      </c>
      <c r="L46" s="1" t="s">
        <v>38</v>
      </c>
      <c r="M46" s="1" t="s">
        <v>38</v>
      </c>
      <c r="N46" s="1" t="s">
        <v>38</v>
      </c>
      <c r="O46" s="1">
        <v>200000</v>
      </c>
      <c r="P46" s="1">
        <v>66047426</v>
      </c>
      <c r="Q46" s="22">
        <v>3399986880</v>
      </c>
      <c r="R46" s="22" t="s">
        <v>38</v>
      </c>
      <c r="S46" s="22" t="s">
        <v>38</v>
      </c>
      <c r="T46" s="22">
        <v>3399986880</v>
      </c>
      <c r="U46" s="22" t="s">
        <v>38</v>
      </c>
      <c r="V46" s="22">
        <v>492472882</v>
      </c>
      <c r="W46" s="22">
        <v>7006000</v>
      </c>
      <c r="X46" s="22" t="s">
        <v>38</v>
      </c>
      <c r="Y46" s="22" t="s">
        <v>38</v>
      </c>
      <c r="Z46" s="22" t="s">
        <v>38</v>
      </c>
      <c r="AA46" s="22">
        <v>83226017</v>
      </c>
      <c r="AB46" s="22" t="s">
        <v>38</v>
      </c>
      <c r="AC46" s="22" t="s">
        <v>38</v>
      </c>
      <c r="AD46" s="22">
        <v>3982691779</v>
      </c>
      <c r="AE46" s="22" t="s">
        <v>38</v>
      </c>
      <c r="AF46" s="22" t="s">
        <v>38</v>
      </c>
      <c r="AG46" s="23">
        <v>3982691779</v>
      </c>
    </row>
    <row r="47" spans="1:33" ht="12" x14ac:dyDescent="0.15">
      <c r="A47" s="12" t="s">
        <v>61</v>
      </c>
      <c r="B47" s="1" t="s">
        <v>38</v>
      </c>
      <c r="C47" s="1" t="s">
        <v>38</v>
      </c>
      <c r="D47" s="1" t="s">
        <v>38</v>
      </c>
      <c r="E47" s="1" t="s">
        <v>38</v>
      </c>
      <c r="F47" s="1" t="s">
        <v>38</v>
      </c>
      <c r="G47" s="1" t="s">
        <v>38</v>
      </c>
      <c r="H47" s="1" t="s">
        <v>38</v>
      </c>
      <c r="I47" s="1" t="s">
        <v>38</v>
      </c>
      <c r="J47" s="1" t="s">
        <v>38</v>
      </c>
      <c r="K47" s="1" t="s">
        <v>38</v>
      </c>
      <c r="L47" s="1" t="s">
        <v>38</v>
      </c>
      <c r="M47" s="1" t="s">
        <v>38</v>
      </c>
      <c r="N47" s="1" t="s">
        <v>38</v>
      </c>
      <c r="O47" s="1">
        <v>1714200</v>
      </c>
      <c r="P47" s="1" t="s">
        <v>38</v>
      </c>
      <c r="Q47" s="22">
        <v>1714200</v>
      </c>
      <c r="R47" s="22" t="s">
        <v>38</v>
      </c>
      <c r="S47" s="22" t="s">
        <v>38</v>
      </c>
      <c r="T47" s="22">
        <v>1714200</v>
      </c>
      <c r="U47" s="22">
        <v>2677807</v>
      </c>
      <c r="V47" s="22" t="s">
        <v>38</v>
      </c>
      <c r="W47" s="22" t="s">
        <v>38</v>
      </c>
      <c r="X47" s="22" t="s">
        <v>38</v>
      </c>
      <c r="Y47" s="22" t="s">
        <v>38</v>
      </c>
      <c r="Z47" s="22" t="s">
        <v>38</v>
      </c>
      <c r="AA47" s="22" t="s">
        <v>38</v>
      </c>
      <c r="AB47" s="22" t="s">
        <v>38</v>
      </c>
      <c r="AC47" s="22">
        <v>65706220</v>
      </c>
      <c r="AD47" s="22">
        <v>70098227</v>
      </c>
      <c r="AE47" s="22" t="s">
        <v>38</v>
      </c>
      <c r="AF47" s="22" t="s">
        <v>38</v>
      </c>
      <c r="AG47" s="23">
        <v>70098227</v>
      </c>
    </row>
    <row r="48" spans="1:33" ht="12" x14ac:dyDescent="0.15">
      <c r="A48" s="12" t="s">
        <v>71</v>
      </c>
      <c r="B48" s="1">
        <v>-12684000</v>
      </c>
      <c r="C48" s="1">
        <v>-12684000</v>
      </c>
      <c r="D48" s="1" t="s">
        <v>38</v>
      </c>
      <c r="E48" s="1">
        <v>-12684000</v>
      </c>
      <c r="F48" s="1">
        <v>-10917000</v>
      </c>
      <c r="G48" s="1" t="s">
        <v>38</v>
      </c>
      <c r="H48" s="1">
        <v>-1529000</v>
      </c>
      <c r="I48" s="1" t="s">
        <v>38</v>
      </c>
      <c r="J48" s="1" t="s">
        <v>38</v>
      </c>
      <c r="K48" s="1" t="s">
        <v>38</v>
      </c>
      <c r="L48" s="1" t="s">
        <v>38</v>
      </c>
      <c r="M48" s="1">
        <v>-175000</v>
      </c>
      <c r="N48" s="1" t="s">
        <v>38</v>
      </c>
      <c r="O48" s="1" t="s">
        <v>38</v>
      </c>
      <c r="P48" s="1" t="s">
        <v>38</v>
      </c>
      <c r="Q48" s="22">
        <v>-25305000</v>
      </c>
      <c r="R48" s="22" t="s">
        <v>38</v>
      </c>
      <c r="S48" s="22" t="s">
        <v>38</v>
      </c>
      <c r="T48" s="22">
        <v>-25305000</v>
      </c>
      <c r="U48" s="22" t="s">
        <v>38</v>
      </c>
      <c r="V48" s="22" t="s">
        <v>38</v>
      </c>
      <c r="W48" s="22" t="s">
        <v>38</v>
      </c>
      <c r="X48" s="22" t="s">
        <v>38</v>
      </c>
      <c r="Y48" s="22" t="s">
        <v>38</v>
      </c>
      <c r="Z48" s="22" t="s">
        <v>38</v>
      </c>
      <c r="AA48" s="22" t="s">
        <v>38</v>
      </c>
      <c r="AB48" s="22" t="s">
        <v>38</v>
      </c>
      <c r="AC48" s="22" t="s">
        <v>38</v>
      </c>
      <c r="AD48" s="22">
        <v>-25305000</v>
      </c>
      <c r="AE48" s="22" t="s">
        <v>38</v>
      </c>
      <c r="AF48" s="22" t="s">
        <v>38</v>
      </c>
      <c r="AG48" s="23">
        <v>-25305000</v>
      </c>
    </row>
    <row r="49" spans="1:33" ht="12" x14ac:dyDescent="0.15">
      <c r="A49" s="12" t="s">
        <v>72</v>
      </c>
      <c r="B49" s="1">
        <v>1843151048</v>
      </c>
      <c r="C49" s="1">
        <v>1843151048</v>
      </c>
      <c r="D49" s="1" t="s">
        <v>38</v>
      </c>
      <c r="E49" s="1">
        <v>1843151048</v>
      </c>
      <c r="F49" s="1">
        <v>159013472</v>
      </c>
      <c r="G49" s="1">
        <v>1034748</v>
      </c>
      <c r="H49" s="1">
        <v>51658466</v>
      </c>
      <c r="I49" s="1">
        <v>100460090</v>
      </c>
      <c r="J49" s="1" t="s">
        <v>38</v>
      </c>
      <c r="K49" s="1" t="s">
        <v>38</v>
      </c>
      <c r="L49" s="1">
        <v>4410713</v>
      </c>
      <c r="M49" s="1">
        <v>3673480</v>
      </c>
      <c r="N49" s="1">
        <v>1060565025</v>
      </c>
      <c r="O49" s="1">
        <v>284025140</v>
      </c>
      <c r="P49" s="1">
        <v>42993649</v>
      </c>
      <c r="Q49" s="22">
        <v>3550985831</v>
      </c>
      <c r="R49" s="22" t="s">
        <v>38</v>
      </c>
      <c r="S49" s="22" t="s">
        <v>38</v>
      </c>
      <c r="T49" s="22">
        <v>3550985831</v>
      </c>
      <c r="U49" s="22">
        <v>42755593</v>
      </c>
      <c r="V49" s="22">
        <v>52132343</v>
      </c>
      <c r="W49" s="22">
        <v>95302000</v>
      </c>
      <c r="X49" s="22" t="s">
        <v>38</v>
      </c>
      <c r="Y49" s="22">
        <v>7040000</v>
      </c>
      <c r="Z49" s="22">
        <v>911141800</v>
      </c>
      <c r="AA49" s="22">
        <v>121234936</v>
      </c>
      <c r="AB49" s="22">
        <v>704579672</v>
      </c>
      <c r="AC49" s="22">
        <v>48469940</v>
      </c>
      <c r="AD49" s="22">
        <v>5533642115</v>
      </c>
      <c r="AE49" s="22" t="s">
        <v>38</v>
      </c>
      <c r="AF49" s="22">
        <v>-686508000</v>
      </c>
      <c r="AG49" s="23">
        <v>4847134115</v>
      </c>
    </row>
    <row r="50" spans="1:33" ht="12" x14ac:dyDescent="0.15">
      <c r="A50" s="12" t="s">
        <v>73</v>
      </c>
      <c r="B50" s="1">
        <v>671027846</v>
      </c>
      <c r="C50" s="1">
        <v>671027846</v>
      </c>
      <c r="D50" s="1" t="s">
        <v>38</v>
      </c>
      <c r="E50" s="1">
        <v>671027846</v>
      </c>
      <c r="F50" s="1">
        <v>27789644</v>
      </c>
      <c r="G50" s="1">
        <v>1034748</v>
      </c>
      <c r="H50" s="1">
        <v>45873466</v>
      </c>
      <c r="I50" s="1">
        <v>453391</v>
      </c>
      <c r="J50" s="1" t="s">
        <v>38</v>
      </c>
      <c r="K50" s="1" t="s">
        <v>38</v>
      </c>
      <c r="L50" s="1">
        <v>4410713</v>
      </c>
      <c r="M50" s="1">
        <v>2039480</v>
      </c>
      <c r="N50" s="1">
        <v>1008716118</v>
      </c>
      <c r="O50" s="1">
        <v>231771085</v>
      </c>
      <c r="P50" s="1">
        <v>42993649</v>
      </c>
      <c r="Q50" s="22">
        <v>2036110140</v>
      </c>
      <c r="R50" s="22" t="s">
        <v>38</v>
      </c>
      <c r="S50" s="22" t="s">
        <v>38</v>
      </c>
      <c r="T50" s="22">
        <v>2036110140</v>
      </c>
      <c r="U50" s="22">
        <v>14603337</v>
      </c>
      <c r="V50" s="22">
        <v>11171230</v>
      </c>
      <c r="W50" s="22">
        <v>4211000</v>
      </c>
      <c r="X50" s="22" t="s">
        <v>38</v>
      </c>
      <c r="Y50" s="22">
        <v>7040000</v>
      </c>
      <c r="Z50" s="22">
        <v>883585921</v>
      </c>
      <c r="AA50" s="22">
        <v>116514100</v>
      </c>
      <c r="AB50" s="22">
        <v>8773462</v>
      </c>
      <c r="AC50" s="22">
        <v>28462780</v>
      </c>
      <c r="AD50" s="22">
        <v>3110471970</v>
      </c>
      <c r="AE50" s="22" t="s">
        <v>38</v>
      </c>
      <c r="AF50" s="22" t="s">
        <v>38</v>
      </c>
      <c r="AG50" s="23">
        <v>3110471970</v>
      </c>
    </row>
    <row r="51" spans="1:33" ht="12" x14ac:dyDescent="0.15">
      <c r="A51" s="12" t="s">
        <v>74</v>
      </c>
      <c r="B51" s="1">
        <v>600371001</v>
      </c>
      <c r="C51" s="1">
        <v>600371001</v>
      </c>
      <c r="D51" s="1" t="s">
        <v>38</v>
      </c>
      <c r="E51" s="1">
        <v>600371001</v>
      </c>
      <c r="F51" s="1">
        <v>27789644</v>
      </c>
      <c r="G51" s="1">
        <v>1034748</v>
      </c>
      <c r="H51" s="1">
        <v>45873466</v>
      </c>
      <c r="I51" s="1">
        <v>453391</v>
      </c>
      <c r="J51" s="1" t="s">
        <v>38</v>
      </c>
      <c r="K51" s="1" t="s">
        <v>38</v>
      </c>
      <c r="L51" s="1">
        <v>4410713</v>
      </c>
      <c r="M51" s="1">
        <v>2039480</v>
      </c>
      <c r="N51" s="1">
        <v>1008716118</v>
      </c>
      <c r="O51" s="1">
        <v>231771085</v>
      </c>
      <c r="P51" s="1">
        <v>42993649</v>
      </c>
      <c r="Q51" s="22">
        <v>1965453295</v>
      </c>
      <c r="R51" s="22" t="s">
        <v>38</v>
      </c>
      <c r="S51" s="22" t="s">
        <v>38</v>
      </c>
      <c r="T51" s="22">
        <v>1965453295</v>
      </c>
      <c r="U51" s="22">
        <v>14603337</v>
      </c>
      <c r="V51" s="22">
        <v>11164056</v>
      </c>
      <c r="W51" s="22">
        <v>4211000</v>
      </c>
      <c r="X51" s="22" t="s">
        <v>38</v>
      </c>
      <c r="Y51" s="22">
        <v>7040000</v>
      </c>
      <c r="Z51" s="22">
        <v>883585921</v>
      </c>
      <c r="AA51" s="22">
        <v>116514100</v>
      </c>
      <c r="AB51" s="22">
        <v>8773462</v>
      </c>
      <c r="AC51" s="22">
        <v>28462780</v>
      </c>
      <c r="AD51" s="22">
        <v>3039807951</v>
      </c>
      <c r="AE51" s="22" t="s">
        <v>38</v>
      </c>
      <c r="AF51" s="22" t="s">
        <v>38</v>
      </c>
      <c r="AG51" s="23">
        <v>3039807951</v>
      </c>
    </row>
    <row r="52" spans="1:33" ht="12" x14ac:dyDescent="0.15">
      <c r="A52" s="12" t="s">
        <v>75</v>
      </c>
      <c r="B52" s="1">
        <v>70656845</v>
      </c>
      <c r="C52" s="1">
        <v>70656845</v>
      </c>
      <c r="D52" s="1" t="s">
        <v>38</v>
      </c>
      <c r="E52" s="1">
        <v>70656845</v>
      </c>
      <c r="F52" s="1" t="s">
        <v>38</v>
      </c>
      <c r="G52" s="1" t="s">
        <v>38</v>
      </c>
      <c r="H52" s="1" t="s">
        <v>38</v>
      </c>
      <c r="I52" s="1" t="s">
        <v>38</v>
      </c>
      <c r="J52" s="1" t="s">
        <v>38</v>
      </c>
      <c r="K52" s="1" t="s">
        <v>38</v>
      </c>
      <c r="L52" s="1" t="s">
        <v>38</v>
      </c>
      <c r="M52" s="1" t="s">
        <v>38</v>
      </c>
      <c r="N52" s="1" t="s">
        <v>38</v>
      </c>
      <c r="O52" s="1" t="s">
        <v>38</v>
      </c>
      <c r="P52" s="1" t="s">
        <v>38</v>
      </c>
      <c r="Q52" s="22">
        <v>70656845</v>
      </c>
      <c r="R52" s="22" t="s">
        <v>38</v>
      </c>
      <c r="S52" s="22" t="s">
        <v>38</v>
      </c>
      <c r="T52" s="22">
        <v>70656845</v>
      </c>
      <c r="U52" s="22" t="s">
        <v>38</v>
      </c>
      <c r="V52" s="22">
        <v>7174</v>
      </c>
      <c r="W52" s="22" t="s">
        <v>38</v>
      </c>
      <c r="X52" s="22" t="s">
        <v>38</v>
      </c>
      <c r="Y52" s="22" t="s">
        <v>38</v>
      </c>
      <c r="Z52" s="22" t="s">
        <v>38</v>
      </c>
      <c r="AA52" s="22" t="s">
        <v>38</v>
      </c>
      <c r="AB52" s="22" t="s">
        <v>38</v>
      </c>
      <c r="AC52" s="22" t="s">
        <v>38</v>
      </c>
      <c r="AD52" s="22">
        <v>70664019</v>
      </c>
      <c r="AE52" s="22" t="s">
        <v>38</v>
      </c>
      <c r="AF52" s="22" t="s">
        <v>38</v>
      </c>
      <c r="AG52" s="23">
        <v>70664019</v>
      </c>
    </row>
    <row r="53" spans="1:33" ht="12" x14ac:dyDescent="0.15">
      <c r="A53" s="12" t="s">
        <v>76</v>
      </c>
      <c r="B53" s="1">
        <v>26232000</v>
      </c>
      <c r="C53" s="1">
        <v>26232000</v>
      </c>
      <c r="D53" s="1" t="s">
        <v>38</v>
      </c>
      <c r="E53" s="1">
        <v>26232000</v>
      </c>
      <c r="F53" s="1">
        <v>20529000</v>
      </c>
      <c r="G53" s="1" t="s">
        <v>38</v>
      </c>
      <c r="H53" s="1">
        <v>7454000</v>
      </c>
      <c r="I53" s="1" t="s">
        <v>38</v>
      </c>
      <c r="J53" s="1" t="s">
        <v>38</v>
      </c>
      <c r="K53" s="1" t="s">
        <v>38</v>
      </c>
      <c r="L53" s="1" t="s">
        <v>38</v>
      </c>
      <c r="M53" s="1">
        <v>1874000</v>
      </c>
      <c r="N53" s="1">
        <v>43602422</v>
      </c>
      <c r="O53" s="1">
        <v>27493591</v>
      </c>
      <c r="P53" s="1" t="s">
        <v>38</v>
      </c>
      <c r="Q53" s="22">
        <v>127185013</v>
      </c>
      <c r="R53" s="22" t="s">
        <v>38</v>
      </c>
      <c r="S53" s="22" t="s">
        <v>38</v>
      </c>
      <c r="T53" s="22">
        <v>127185013</v>
      </c>
      <c r="U53" s="22" t="s">
        <v>38</v>
      </c>
      <c r="V53" s="22" t="s">
        <v>38</v>
      </c>
      <c r="W53" s="22" t="s">
        <v>38</v>
      </c>
      <c r="X53" s="22" t="s">
        <v>38</v>
      </c>
      <c r="Y53" s="22" t="s">
        <v>38</v>
      </c>
      <c r="Z53" s="22">
        <v>27555879</v>
      </c>
      <c r="AA53" s="22">
        <v>386027</v>
      </c>
      <c r="AB53" s="22">
        <v>695806210</v>
      </c>
      <c r="AC53" s="22">
        <v>19960715</v>
      </c>
      <c r="AD53" s="22">
        <v>870893844</v>
      </c>
      <c r="AE53" s="22" t="s">
        <v>38</v>
      </c>
      <c r="AF53" s="22">
        <v>-686508000</v>
      </c>
      <c r="AG53" s="23">
        <v>184385844</v>
      </c>
    </row>
    <row r="54" spans="1:33" ht="12" x14ac:dyDescent="0.15">
      <c r="A54" s="12" t="s">
        <v>77</v>
      </c>
      <c r="B54" s="1" t="s">
        <v>38</v>
      </c>
      <c r="C54" s="1" t="s">
        <v>38</v>
      </c>
      <c r="D54" s="1" t="s">
        <v>38</v>
      </c>
      <c r="E54" s="1" t="s">
        <v>38</v>
      </c>
      <c r="F54" s="1" t="s">
        <v>38</v>
      </c>
      <c r="G54" s="1" t="s">
        <v>38</v>
      </c>
      <c r="H54" s="1" t="s">
        <v>38</v>
      </c>
      <c r="I54" s="1" t="s">
        <v>38</v>
      </c>
      <c r="J54" s="1" t="s">
        <v>38</v>
      </c>
      <c r="K54" s="1" t="s">
        <v>38</v>
      </c>
      <c r="L54" s="1" t="s">
        <v>38</v>
      </c>
      <c r="M54" s="1" t="s">
        <v>38</v>
      </c>
      <c r="N54" s="1" t="s">
        <v>38</v>
      </c>
      <c r="O54" s="1" t="s">
        <v>38</v>
      </c>
      <c r="P54" s="1" t="s">
        <v>38</v>
      </c>
      <c r="Q54" s="22" t="s">
        <v>38</v>
      </c>
      <c r="R54" s="22" t="s">
        <v>38</v>
      </c>
      <c r="S54" s="22" t="s">
        <v>38</v>
      </c>
      <c r="T54" s="22" t="s">
        <v>38</v>
      </c>
      <c r="U54" s="22" t="s">
        <v>38</v>
      </c>
      <c r="V54" s="22" t="s">
        <v>38</v>
      </c>
      <c r="W54" s="22" t="s">
        <v>38</v>
      </c>
      <c r="X54" s="22" t="s">
        <v>38</v>
      </c>
      <c r="Y54" s="22" t="s">
        <v>38</v>
      </c>
      <c r="Z54" s="22" t="s">
        <v>38</v>
      </c>
      <c r="AA54" s="22" t="s">
        <v>38</v>
      </c>
      <c r="AB54" s="22" t="s">
        <v>38</v>
      </c>
      <c r="AC54" s="22" t="s">
        <v>38</v>
      </c>
      <c r="AD54" s="22" t="s">
        <v>38</v>
      </c>
      <c r="AE54" s="22" t="s">
        <v>38</v>
      </c>
      <c r="AF54" s="22" t="s">
        <v>38</v>
      </c>
      <c r="AG54" s="23" t="s">
        <v>38</v>
      </c>
    </row>
    <row r="55" spans="1:33" ht="12" x14ac:dyDescent="0.15">
      <c r="A55" s="12" t="s">
        <v>78</v>
      </c>
      <c r="B55" s="1">
        <v>1148844202</v>
      </c>
      <c r="C55" s="1">
        <v>1148844202</v>
      </c>
      <c r="D55" s="1" t="s">
        <v>38</v>
      </c>
      <c r="E55" s="1">
        <v>1148844202</v>
      </c>
      <c r="F55" s="1">
        <v>112617828</v>
      </c>
      <c r="G55" s="1" t="s">
        <v>38</v>
      </c>
      <c r="H55" s="1" t="s">
        <v>38</v>
      </c>
      <c r="I55" s="1">
        <v>100006699</v>
      </c>
      <c r="J55" s="1" t="s">
        <v>38</v>
      </c>
      <c r="K55" s="1" t="s">
        <v>38</v>
      </c>
      <c r="L55" s="1" t="s">
        <v>38</v>
      </c>
      <c r="M55" s="1" t="s">
        <v>38</v>
      </c>
      <c r="N55" s="1" t="s">
        <v>38</v>
      </c>
      <c r="O55" s="1" t="s">
        <v>38</v>
      </c>
      <c r="P55" s="1" t="s">
        <v>38</v>
      </c>
      <c r="Q55" s="22">
        <v>1361468729</v>
      </c>
      <c r="R55" s="22" t="s">
        <v>38</v>
      </c>
      <c r="S55" s="22" t="s">
        <v>38</v>
      </c>
      <c r="T55" s="22">
        <v>1361468729</v>
      </c>
      <c r="U55" s="22">
        <v>28152256</v>
      </c>
      <c r="V55" s="22">
        <v>40961113</v>
      </c>
      <c r="W55" s="22">
        <v>91091000</v>
      </c>
      <c r="X55" s="22" t="s">
        <v>38</v>
      </c>
      <c r="Y55" s="22" t="s">
        <v>38</v>
      </c>
      <c r="Z55" s="22" t="s">
        <v>38</v>
      </c>
      <c r="AA55" s="22">
        <v>4334809</v>
      </c>
      <c r="AB55" s="22" t="s">
        <v>38</v>
      </c>
      <c r="AC55" s="22" t="s">
        <v>38</v>
      </c>
      <c r="AD55" s="22">
        <v>1526007907</v>
      </c>
      <c r="AE55" s="22" t="s">
        <v>38</v>
      </c>
      <c r="AF55" s="22" t="s">
        <v>38</v>
      </c>
      <c r="AG55" s="23">
        <v>1526007907</v>
      </c>
    </row>
    <row r="56" spans="1:33" ht="12" x14ac:dyDescent="0.15">
      <c r="A56" s="12" t="s">
        <v>79</v>
      </c>
      <c r="B56" s="1">
        <v>997975235</v>
      </c>
      <c r="C56" s="1">
        <v>997975235</v>
      </c>
      <c r="D56" s="1" t="s">
        <v>38</v>
      </c>
      <c r="E56" s="1">
        <v>997975235</v>
      </c>
      <c r="F56" s="1">
        <v>112617828</v>
      </c>
      <c r="G56" s="1" t="s">
        <v>38</v>
      </c>
      <c r="H56" s="1" t="s">
        <v>38</v>
      </c>
      <c r="I56" s="1">
        <v>100006699</v>
      </c>
      <c r="J56" s="1" t="s">
        <v>38</v>
      </c>
      <c r="K56" s="1" t="s">
        <v>38</v>
      </c>
      <c r="L56" s="1" t="s">
        <v>38</v>
      </c>
      <c r="M56" s="1" t="s">
        <v>38</v>
      </c>
      <c r="N56" s="1" t="s">
        <v>38</v>
      </c>
      <c r="O56" s="1" t="s">
        <v>38</v>
      </c>
      <c r="P56" s="1" t="s">
        <v>38</v>
      </c>
      <c r="Q56" s="22">
        <v>1210599762</v>
      </c>
      <c r="R56" s="22" t="s">
        <v>38</v>
      </c>
      <c r="S56" s="22" t="s">
        <v>38</v>
      </c>
      <c r="T56" s="22">
        <v>1210599762</v>
      </c>
      <c r="U56" s="22">
        <v>28152256</v>
      </c>
      <c r="V56" s="22">
        <v>40961113</v>
      </c>
      <c r="W56" s="22">
        <v>91091000</v>
      </c>
      <c r="X56" s="22" t="s">
        <v>38</v>
      </c>
      <c r="Y56" s="22" t="s">
        <v>38</v>
      </c>
      <c r="Z56" s="22" t="s">
        <v>38</v>
      </c>
      <c r="AA56" s="22">
        <v>4334809</v>
      </c>
      <c r="AB56" s="22" t="s">
        <v>38</v>
      </c>
      <c r="AC56" s="22" t="s">
        <v>38</v>
      </c>
      <c r="AD56" s="22">
        <v>1375138940</v>
      </c>
      <c r="AE56" s="22" t="s">
        <v>38</v>
      </c>
      <c r="AF56" s="22" t="s">
        <v>38</v>
      </c>
      <c r="AG56" s="23">
        <v>1375138940</v>
      </c>
    </row>
    <row r="57" spans="1:33" ht="12" x14ac:dyDescent="0.15">
      <c r="A57" s="12" t="s">
        <v>80</v>
      </c>
      <c r="B57" s="1">
        <v>150868967</v>
      </c>
      <c r="C57" s="1">
        <v>150868967</v>
      </c>
      <c r="D57" s="1" t="s">
        <v>38</v>
      </c>
      <c r="E57" s="1">
        <v>150868967</v>
      </c>
      <c r="F57" s="1" t="s">
        <v>38</v>
      </c>
      <c r="G57" s="1" t="s">
        <v>38</v>
      </c>
      <c r="H57" s="1" t="s">
        <v>38</v>
      </c>
      <c r="I57" s="1" t="s">
        <v>38</v>
      </c>
      <c r="J57" s="1" t="s">
        <v>38</v>
      </c>
      <c r="K57" s="1" t="s">
        <v>38</v>
      </c>
      <c r="L57" s="1" t="s">
        <v>38</v>
      </c>
      <c r="M57" s="1" t="s">
        <v>38</v>
      </c>
      <c r="N57" s="1" t="s">
        <v>38</v>
      </c>
      <c r="O57" s="1" t="s">
        <v>38</v>
      </c>
      <c r="P57" s="1" t="s">
        <v>38</v>
      </c>
      <c r="Q57" s="22">
        <v>150868967</v>
      </c>
      <c r="R57" s="22" t="s">
        <v>38</v>
      </c>
      <c r="S57" s="22" t="s">
        <v>38</v>
      </c>
      <c r="T57" s="22">
        <v>150868967</v>
      </c>
      <c r="U57" s="22" t="s">
        <v>38</v>
      </c>
      <c r="V57" s="22" t="s">
        <v>38</v>
      </c>
      <c r="W57" s="22" t="s">
        <v>38</v>
      </c>
      <c r="X57" s="22" t="s">
        <v>38</v>
      </c>
      <c r="Y57" s="22" t="s">
        <v>38</v>
      </c>
      <c r="Z57" s="22" t="s">
        <v>38</v>
      </c>
      <c r="AA57" s="22" t="s">
        <v>38</v>
      </c>
      <c r="AB57" s="22" t="s">
        <v>38</v>
      </c>
      <c r="AC57" s="22" t="s">
        <v>38</v>
      </c>
      <c r="AD57" s="22">
        <v>150868967</v>
      </c>
      <c r="AE57" s="22" t="s">
        <v>38</v>
      </c>
      <c r="AF57" s="22" t="s">
        <v>38</v>
      </c>
      <c r="AG57" s="23">
        <v>150868967</v>
      </c>
    </row>
    <row r="58" spans="1:33" ht="12" x14ac:dyDescent="0.15">
      <c r="A58" s="12" t="s">
        <v>81</v>
      </c>
      <c r="B58" s="1" t="s">
        <v>38</v>
      </c>
      <c r="C58" s="1" t="s">
        <v>38</v>
      </c>
      <c r="D58" s="1" t="s">
        <v>38</v>
      </c>
      <c r="E58" s="1" t="s">
        <v>38</v>
      </c>
      <c r="F58" s="1" t="s">
        <v>38</v>
      </c>
      <c r="G58" s="1" t="s">
        <v>38</v>
      </c>
      <c r="H58" s="1" t="s">
        <v>38</v>
      </c>
      <c r="I58" s="1" t="s">
        <v>38</v>
      </c>
      <c r="J58" s="1" t="s">
        <v>38</v>
      </c>
      <c r="K58" s="1" t="s">
        <v>38</v>
      </c>
      <c r="L58" s="1" t="s">
        <v>38</v>
      </c>
      <c r="M58" s="1" t="s">
        <v>38</v>
      </c>
      <c r="N58" s="1">
        <v>9715099</v>
      </c>
      <c r="O58" s="1" t="s">
        <v>38</v>
      </c>
      <c r="P58" s="1" t="s">
        <v>38</v>
      </c>
      <c r="Q58" s="22">
        <v>9715099</v>
      </c>
      <c r="R58" s="22" t="s">
        <v>38</v>
      </c>
      <c r="S58" s="22" t="s">
        <v>38</v>
      </c>
      <c r="T58" s="22">
        <v>9715099</v>
      </c>
      <c r="U58" s="22" t="s">
        <v>38</v>
      </c>
      <c r="V58" s="22" t="s">
        <v>38</v>
      </c>
      <c r="W58" s="22" t="s">
        <v>38</v>
      </c>
      <c r="X58" s="22" t="s">
        <v>38</v>
      </c>
      <c r="Y58" s="22" t="s">
        <v>38</v>
      </c>
      <c r="Z58" s="22" t="s">
        <v>38</v>
      </c>
      <c r="AA58" s="22" t="s">
        <v>38</v>
      </c>
      <c r="AB58" s="22" t="s">
        <v>38</v>
      </c>
      <c r="AC58" s="22" t="s">
        <v>38</v>
      </c>
      <c r="AD58" s="22">
        <v>9715099</v>
      </c>
      <c r="AE58" s="22" t="s">
        <v>38</v>
      </c>
      <c r="AF58" s="22" t="s">
        <v>38</v>
      </c>
      <c r="AG58" s="23">
        <v>9715099</v>
      </c>
    </row>
    <row r="59" spans="1:33" ht="12" x14ac:dyDescent="0.15">
      <c r="A59" s="12" t="s">
        <v>82</v>
      </c>
      <c r="B59" s="1" t="s">
        <v>38</v>
      </c>
      <c r="C59" s="1" t="s">
        <v>38</v>
      </c>
      <c r="D59" s="1" t="s">
        <v>38</v>
      </c>
      <c r="E59" s="1" t="s">
        <v>38</v>
      </c>
      <c r="F59" s="1" t="s">
        <v>38</v>
      </c>
      <c r="G59" s="1" t="s">
        <v>38</v>
      </c>
      <c r="H59" s="1" t="s">
        <v>38</v>
      </c>
      <c r="I59" s="1" t="s">
        <v>38</v>
      </c>
      <c r="J59" s="1" t="s">
        <v>38</v>
      </c>
      <c r="K59" s="1" t="s">
        <v>38</v>
      </c>
      <c r="L59" s="1" t="s">
        <v>38</v>
      </c>
      <c r="M59" s="1" t="s">
        <v>38</v>
      </c>
      <c r="N59" s="1" t="s">
        <v>38</v>
      </c>
      <c r="O59" s="1">
        <v>24760464</v>
      </c>
      <c r="P59" s="1" t="s">
        <v>38</v>
      </c>
      <c r="Q59" s="22">
        <v>24760464</v>
      </c>
      <c r="R59" s="22" t="s">
        <v>38</v>
      </c>
      <c r="S59" s="22" t="s">
        <v>38</v>
      </c>
      <c r="T59" s="22">
        <v>24760464</v>
      </c>
      <c r="U59" s="22" t="s">
        <v>38</v>
      </c>
      <c r="V59" s="22" t="s">
        <v>38</v>
      </c>
      <c r="W59" s="22" t="s">
        <v>38</v>
      </c>
      <c r="X59" s="22" t="s">
        <v>38</v>
      </c>
      <c r="Y59" s="22" t="s">
        <v>38</v>
      </c>
      <c r="Z59" s="22" t="s">
        <v>38</v>
      </c>
      <c r="AA59" s="22" t="s">
        <v>38</v>
      </c>
      <c r="AB59" s="22" t="s">
        <v>38</v>
      </c>
      <c r="AC59" s="22">
        <v>46445</v>
      </c>
      <c r="AD59" s="22">
        <v>24806909</v>
      </c>
      <c r="AE59" s="22" t="s">
        <v>38</v>
      </c>
      <c r="AF59" s="22" t="s">
        <v>38</v>
      </c>
      <c r="AG59" s="23">
        <v>24806909</v>
      </c>
    </row>
    <row r="60" spans="1:33" ht="12" x14ac:dyDescent="0.15">
      <c r="A60" s="12" t="s">
        <v>83</v>
      </c>
      <c r="B60" s="1">
        <v>-2953000</v>
      </c>
      <c r="C60" s="1">
        <v>-2953000</v>
      </c>
      <c r="D60" s="1" t="s">
        <v>38</v>
      </c>
      <c r="E60" s="1">
        <v>-2953000</v>
      </c>
      <c r="F60" s="1">
        <v>-1923000</v>
      </c>
      <c r="G60" s="1" t="s">
        <v>38</v>
      </c>
      <c r="H60" s="1">
        <v>-1669000</v>
      </c>
      <c r="I60" s="1" t="s">
        <v>38</v>
      </c>
      <c r="J60" s="1" t="s">
        <v>38</v>
      </c>
      <c r="K60" s="1" t="s">
        <v>38</v>
      </c>
      <c r="L60" s="1" t="s">
        <v>38</v>
      </c>
      <c r="M60" s="1">
        <v>-240000</v>
      </c>
      <c r="N60" s="1">
        <v>-1468614</v>
      </c>
      <c r="O60" s="1" t="s">
        <v>38</v>
      </c>
      <c r="P60" s="1" t="s">
        <v>38</v>
      </c>
      <c r="Q60" s="22">
        <v>-8253614</v>
      </c>
      <c r="R60" s="22" t="s">
        <v>38</v>
      </c>
      <c r="S60" s="22" t="s">
        <v>38</v>
      </c>
      <c r="T60" s="22">
        <v>-8253614</v>
      </c>
      <c r="U60" s="22" t="s">
        <v>38</v>
      </c>
      <c r="V60" s="22" t="s">
        <v>38</v>
      </c>
      <c r="W60" s="22" t="s">
        <v>38</v>
      </c>
      <c r="X60" s="22" t="s">
        <v>38</v>
      </c>
      <c r="Y60" s="22" t="s">
        <v>38</v>
      </c>
      <c r="Z60" s="22" t="s">
        <v>38</v>
      </c>
      <c r="AA60" s="22" t="s">
        <v>38</v>
      </c>
      <c r="AB60" s="22" t="s">
        <v>38</v>
      </c>
      <c r="AC60" s="22" t="s">
        <v>38</v>
      </c>
      <c r="AD60" s="22">
        <v>-8253614</v>
      </c>
      <c r="AE60" s="22" t="s">
        <v>38</v>
      </c>
      <c r="AF60" s="22" t="s">
        <v>38</v>
      </c>
      <c r="AG60" s="23">
        <v>-8253614</v>
      </c>
    </row>
    <row r="61" spans="1:33" ht="12" x14ac:dyDescent="0.15">
      <c r="A61" s="12" t="s">
        <v>84</v>
      </c>
      <c r="B61" s="1" t="s">
        <v>38</v>
      </c>
      <c r="C61" s="1" t="s">
        <v>38</v>
      </c>
      <c r="D61" s="1" t="s">
        <v>38</v>
      </c>
      <c r="E61" s="1" t="s">
        <v>38</v>
      </c>
      <c r="F61" s="1" t="s">
        <v>38</v>
      </c>
      <c r="G61" s="1" t="s">
        <v>38</v>
      </c>
      <c r="H61" s="1" t="s">
        <v>38</v>
      </c>
      <c r="I61" s="1" t="s">
        <v>38</v>
      </c>
      <c r="J61" s="1" t="s">
        <v>38</v>
      </c>
      <c r="K61" s="1" t="s">
        <v>38</v>
      </c>
      <c r="L61" s="1" t="s">
        <v>38</v>
      </c>
      <c r="M61" s="1" t="s">
        <v>38</v>
      </c>
      <c r="N61" s="1" t="s">
        <v>38</v>
      </c>
      <c r="O61" s="1" t="s">
        <v>38</v>
      </c>
      <c r="P61" s="1" t="s">
        <v>38</v>
      </c>
      <c r="Q61" s="22" t="s">
        <v>38</v>
      </c>
      <c r="R61" s="22" t="s">
        <v>38</v>
      </c>
      <c r="S61" s="22" t="s">
        <v>38</v>
      </c>
      <c r="T61" s="22" t="s">
        <v>38</v>
      </c>
      <c r="U61" s="22" t="s">
        <v>38</v>
      </c>
      <c r="V61" s="22" t="s">
        <v>38</v>
      </c>
      <c r="W61" s="22" t="s">
        <v>38</v>
      </c>
      <c r="X61" s="22" t="s">
        <v>38</v>
      </c>
      <c r="Y61" s="22" t="s">
        <v>38</v>
      </c>
      <c r="Z61" s="22" t="s">
        <v>38</v>
      </c>
      <c r="AA61" s="22" t="s">
        <v>38</v>
      </c>
      <c r="AB61" s="22" t="s">
        <v>38</v>
      </c>
      <c r="AC61" s="22" t="s">
        <v>38</v>
      </c>
      <c r="AD61" s="22" t="s">
        <v>38</v>
      </c>
      <c r="AE61" s="22" t="s">
        <v>38</v>
      </c>
      <c r="AF61" s="22" t="s">
        <v>38</v>
      </c>
      <c r="AG61" s="23" t="s">
        <v>38</v>
      </c>
    </row>
    <row r="62" spans="1:33" ht="12" x14ac:dyDescent="0.15">
      <c r="A62" s="12" t="s">
        <v>85</v>
      </c>
      <c r="B62" s="1">
        <v>66495561857</v>
      </c>
      <c r="C62" s="1">
        <v>66495561857</v>
      </c>
      <c r="D62" s="1" t="s">
        <v>38</v>
      </c>
      <c r="E62" s="1">
        <v>66495561857</v>
      </c>
      <c r="F62" s="1">
        <v>264592472</v>
      </c>
      <c r="G62" s="1">
        <v>14382171</v>
      </c>
      <c r="H62" s="1">
        <v>128759379</v>
      </c>
      <c r="I62" s="1">
        <v>100460090</v>
      </c>
      <c r="J62" s="1" t="s">
        <v>38</v>
      </c>
      <c r="K62" s="1" t="s">
        <v>38</v>
      </c>
      <c r="L62" s="1">
        <v>4410713</v>
      </c>
      <c r="M62" s="1">
        <v>4865480</v>
      </c>
      <c r="N62" s="1">
        <v>4610706899</v>
      </c>
      <c r="O62" s="1">
        <v>855673645</v>
      </c>
      <c r="P62" s="1">
        <v>567609170</v>
      </c>
      <c r="Q62" s="22">
        <v>73047021876</v>
      </c>
      <c r="R62" s="22" t="s">
        <v>38</v>
      </c>
      <c r="S62" s="22" t="s">
        <v>38</v>
      </c>
      <c r="T62" s="22">
        <v>73047021876</v>
      </c>
      <c r="U62" s="22">
        <v>242076779</v>
      </c>
      <c r="V62" s="22">
        <v>2541412036</v>
      </c>
      <c r="W62" s="22">
        <v>473820000</v>
      </c>
      <c r="X62" s="22" t="s">
        <v>38</v>
      </c>
      <c r="Y62" s="22">
        <v>2293185000</v>
      </c>
      <c r="Z62" s="22">
        <v>6828801584</v>
      </c>
      <c r="AA62" s="22">
        <v>204553510</v>
      </c>
      <c r="AB62" s="22">
        <v>704579672</v>
      </c>
      <c r="AC62" s="22">
        <v>174417164</v>
      </c>
      <c r="AD62" s="22">
        <v>86509867621</v>
      </c>
      <c r="AE62" s="22" t="s">
        <v>38</v>
      </c>
      <c r="AF62" s="22">
        <f>-686508000-2254752000</f>
        <v>-2941260000</v>
      </c>
      <c r="AG62" s="23">
        <f>85823359621-2254752000</f>
        <v>83568607621</v>
      </c>
    </row>
    <row r="63" spans="1:33" ht="12" x14ac:dyDescent="0.15">
      <c r="A63" s="12" t="s">
        <v>86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3"/>
    </row>
    <row r="64" spans="1:33" ht="12" x14ac:dyDescent="0.15">
      <c r="A64" s="12" t="s">
        <v>87</v>
      </c>
      <c r="B64" s="1">
        <v>25879885519</v>
      </c>
      <c r="C64" s="1">
        <v>25879885519</v>
      </c>
      <c r="D64" s="1" t="s">
        <v>38</v>
      </c>
      <c r="E64" s="1">
        <v>25879885519</v>
      </c>
      <c r="F64" s="1">
        <v>50320085</v>
      </c>
      <c r="G64" s="1">
        <v>29223339</v>
      </c>
      <c r="H64" s="1">
        <v>79153567</v>
      </c>
      <c r="I64" s="1">
        <v>26174387</v>
      </c>
      <c r="J64" s="1" t="s">
        <v>38</v>
      </c>
      <c r="K64" s="1" t="s">
        <v>38</v>
      </c>
      <c r="L64" s="1" t="s">
        <v>38</v>
      </c>
      <c r="M64" s="1" t="s">
        <v>38</v>
      </c>
      <c r="N64" s="1">
        <v>2278367312</v>
      </c>
      <c r="O64" s="1">
        <v>9680796</v>
      </c>
      <c r="P64" s="1">
        <v>115221005</v>
      </c>
      <c r="Q64" s="22">
        <v>28468026010</v>
      </c>
      <c r="R64" s="22">
        <v>12952343</v>
      </c>
      <c r="S64" s="22" t="s">
        <v>38</v>
      </c>
      <c r="T64" s="22">
        <v>28480978353</v>
      </c>
      <c r="U64" s="22">
        <v>120315078</v>
      </c>
      <c r="V64" s="22">
        <v>1119951416</v>
      </c>
      <c r="W64" s="22">
        <v>6430000</v>
      </c>
      <c r="X64" s="22" t="s">
        <v>38</v>
      </c>
      <c r="Y64" s="22">
        <v>1115794000</v>
      </c>
      <c r="Z64" s="22">
        <v>3424270852</v>
      </c>
      <c r="AA64" s="22" t="s">
        <v>38</v>
      </c>
      <c r="AB64" s="22">
        <v>695806210</v>
      </c>
      <c r="AC64" s="22">
        <v>29929670</v>
      </c>
      <c r="AD64" s="22">
        <v>34993475579</v>
      </c>
      <c r="AE64" s="22" t="s">
        <v>38</v>
      </c>
      <c r="AF64" s="22">
        <v>-599131000</v>
      </c>
      <c r="AG64" s="23">
        <v>34394344579</v>
      </c>
    </row>
    <row r="65" spans="1:33" ht="12" x14ac:dyDescent="0.15">
      <c r="A65" s="12" t="s">
        <v>88</v>
      </c>
      <c r="B65" s="1">
        <v>22496870000</v>
      </c>
      <c r="C65" s="1">
        <v>22496870000</v>
      </c>
      <c r="D65" s="1" t="s">
        <v>38</v>
      </c>
      <c r="E65" s="1">
        <v>22496870000</v>
      </c>
      <c r="F65" s="1" t="s">
        <v>38</v>
      </c>
      <c r="G65" s="1">
        <v>2772629</v>
      </c>
      <c r="H65" s="1" t="s">
        <v>38</v>
      </c>
      <c r="I65" s="1" t="s">
        <v>38</v>
      </c>
      <c r="J65" s="1" t="s">
        <v>38</v>
      </c>
      <c r="K65" s="1" t="s">
        <v>38</v>
      </c>
      <c r="L65" s="1" t="s">
        <v>38</v>
      </c>
      <c r="M65" s="1" t="s">
        <v>38</v>
      </c>
      <c r="N65" s="1">
        <v>977353764</v>
      </c>
      <c r="O65" s="1" t="s">
        <v>38</v>
      </c>
      <c r="P65" s="1">
        <v>69160170</v>
      </c>
      <c r="Q65" s="22">
        <v>23546156563</v>
      </c>
      <c r="R65" s="22" t="s">
        <v>38</v>
      </c>
      <c r="S65" s="22" t="s">
        <v>38</v>
      </c>
      <c r="T65" s="22">
        <v>23546156563</v>
      </c>
      <c r="U65" s="22">
        <v>32491816</v>
      </c>
      <c r="V65" s="22">
        <v>738004395</v>
      </c>
      <c r="W65" s="22" t="s">
        <v>38</v>
      </c>
      <c r="X65" s="22" t="s">
        <v>38</v>
      </c>
      <c r="Y65" s="22">
        <v>1115794000</v>
      </c>
      <c r="Z65" s="22">
        <v>627206179</v>
      </c>
      <c r="AA65" s="22" t="s">
        <v>38</v>
      </c>
      <c r="AB65" s="22">
        <v>695806210</v>
      </c>
      <c r="AC65" s="22" t="s">
        <v>38</v>
      </c>
      <c r="AD65" s="22">
        <v>26755459163</v>
      </c>
      <c r="AE65" s="22" t="s">
        <v>38</v>
      </c>
      <c r="AF65" s="22" t="s">
        <v>38</v>
      </c>
      <c r="AG65" s="23">
        <v>26755459163</v>
      </c>
    </row>
    <row r="66" spans="1:33" ht="12" x14ac:dyDescent="0.15">
      <c r="A66" s="12" t="s">
        <v>89</v>
      </c>
      <c r="B66" s="1">
        <v>660248496</v>
      </c>
      <c r="C66" s="1">
        <v>660248496</v>
      </c>
      <c r="D66" s="1" t="s">
        <v>38</v>
      </c>
      <c r="E66" s="1">
        <v>660248496</v>
      </c>
      <c r="F66" s="1" t="s">
        <v>38</v>
      </c>
      <c r="G66" s="1" t="s">
        <v>38</v>
      </c>
      <c r="H66" s="1" t="s">
        <v>38</v>
      </c>
      <c r="I66" s="1" t="s">
        <v>38</v>
      </c>
      <c r="J66" s="1" t="s">
        <v>38</v>
      </c>
      <c r="K66" s="1" t="s">
        <v>38</v>
      </c>
      <c r="L66" s="1" t="s">
        <v>38</v>
      </c>
      <c r="M66" s="1" t="s">
        <v>38</v>
      </c>
      <c r="N66" s="1" t="s">
        <v>38</v>
      </c>
      <c r="O66" s="1" t="s">
        <v>38</v>
      </c>
      <c r="P66" s="1" t="s">
        <v>38</v>
      </c>
      <c r="Q66" s="22">
        <v>660248496</v>
      </c>
      <c r="R66" s="22" t="s">
        <v>38</v>
      </c>
      <c r="S66" s="22" t="s">
        <v>38</v>
      </c>
      <c r="T66" s="22">
        <v>660248496</v>
      </c>
      <c r="U66" s="22">
        <v>77600766</v>
      </c>
      <c r="V66" s="22" t="s">
        <v>38</v>
      </c>
      <c r="W66" s="22" t="s">
        <v>38</v>
      </c>
      <c r="X66" s="22" t="s">
        <v>38</v>
      </c>
      <c r="Y66" s="22" t="s">
        <v>38</v>
      </c>
      <c r="Z66" s="22" t="s">
        <v>38</v>
      </c>
      <c r="AA66" s="22" t="s">
        <v>38</v>
      </c>
      <c r="AB66" s="22" t="s">
        <v>38</v>
      </c>
      <c r="AC66" s="22" t="s">
        <v>38</v>
      </c>
      <c r="AD66" s="22">
        <v>737849262</v>
      </c>
      <c r="AE66" s="22" t="s">
        <v>38</v>
      </c>
      <c r="AF66" s="22">
        <v>-599131000</v>
      </c>
      <c r="AG66" s="23">
        <v>138718262</v>
      </c>
    </row>
    <row r="67" spans="1:33" ht="12" x14ac:dyDescent="0.15">
      <c r="A67" s="12" t="s">
        <v>90</v>
      </c>
      <c r="B67" s="1">
        <v>2722730023</v>
      </c>
      <c r="C67" s="1">
        <v>2722730023</v>
      </c>
      <c r="D67" s="1" t="s">
        <v>38</v>
      </c>
      <c r="E67" s="1">
        <v>2722730023</v>
      </c>
      <c r="F67" s="1">
        <v>50320085</v>
      </c>
      <c r="G67" s="1">
        <v>26450710</v>
      </c>
      <c r="H67" s="1">
        <v>79153567</v>
      </c>
      <c r="I67" s="1">
        <v>26174387</v>
      </c>
      <c r="J67" s="1" t="s">
        <v>38</v>
      </c>
      <c r="K67" s="1" t="s">
        <v>38</v>
      </c>
      <c r="L67" s="1" t="s">
        <v>38</v>
      </c>
      <c r="M67" s="1" t="s">
        <v>38</v>
      </c>
      <c r="N67" s="1">
        <v>19800000</v>
      </c>
      <c r="O67" s="1" t="s">
        <v>38</v>
      </c>
      <c r="P67" s="1" t="s">
        <v>38</v>
      </c>
      <c r="Q67" s="22">
        <v>2924628772</v>
      </c>
      <c r="R67" s="22" t="s">
        <v>38</v>
      </c>
      <c r="S67" s="22" t="s">
        <v>38</v>
      </c>
      <c r="T67" s="22">
        <v>2924628772</v>
      </c>
      <c r="U67" s="22">
        <v>10222496</v>
      </c>
      <c r="V67" s="22">
        <v>381887536</v>
      </c>
      <c r="W67" s="22">
        <v>6430000</v>
      </c>
      <c r="X67" s="22" t="s">
        <v>38</v>
      </c>
      <c r="Y67" s="22" t="s">
        <v>38</v>
      </c>
      <c r="Z67" s="22" t="s">
        <v>38</v>
      </c>
      <c r="AA67" s="22" t="s">
        <v>38</v>
      </c>
      <c r="AB67" s="22" t="s">
        <v>38</v>
      </c>
      <c r="AC67" s="22">
        <v>29929670</v>
      </c>
      <c r="AD67" s="22">
        <v>3353098474</v>
      </c>
      <c r="AE67" s="22" t="s">
        <v>38</v>
      </c>
      <c r="AF67" s="22" t="s">
        <v>38</v>
      </c>
      <c r="AG67" s="23">
        <v>3353098474</v>
      </c>
    </row>
    <row r="68" spans="1:33" ht="12" x14ac:dyDescent="0.15">
      <c r="A68" s="12" t="s">
        <v>91</v>
      </c>
      <c r="B68" s="1">
        <v>37000</v>
      </c>
      <c r="C68" s="1">
        <v>37000</v>
      </c>
      <c r="D68" s="1" t="s">
        <v>38</v>
      </c>
      <c r="E68" s="1">
        <v>37000</v>
      </c>
      <c r="F68" s="1" t="s">
        <v>38</v>
      </c>
      <c r="G68" s="1" t="s">
        <v>38</v>
      </c>
      <c r="H68" s="1" t="s">
        <v>38</v>
      </c>
      <c r="I68" s="1" t="s">
        <v>38</v>
      </c>
      <c r="J68" s="1" t="s">
        <v>38</v>
      </c>
      <c r="K68" s="1" t="s">
        <v>38</v>
      </c>
      <c r="L68" s="1" t="s">
        <v>38</v>
      </c>
      <c r="M68" s="1" t="s">
        <v>38</v>
      </c>
      <c r="N68" s="1" t="s">
        <v>38</v>
      </c>
      <c r="O68" s="1" t="s">
        <v>38</v>
      </c>
      <c r="P68" s="1" t="s">
        <v>38</v>
      </c>
      <c r="Q68" s="22">
        <v>37000</v>
      </c>
      <c r="R68" s="22" t="s">
        <v>38</v>
      </c>
      <c r="S68" s="22" t="s">
        <v>38</v>
      </c>
      <c r="T68" s="22">
        <v>37000</v>
      </c>
      <c r="U68" s="22" t="s">
        <v>38</v>
      </c>
      <c r="V68" s="22" t="s">
        <v>38</v>
      </c>
      <c r="W68" s="22" t="s">
        <v>38</v>
      </c>
      <c r="X68" s="22" t="s">
        <v>38</v>
      </c>
      <c r="Y68" s="22" t="s">
        <v>38</v>
      </c>
      <c r="Z68" s="22" t="s">
        <v>38</v>
      </c>
      <c r="AA68" s="22" t="s">
        <v>38</v>
      </c>
      <c r="AB68" s="22" t="s">
        <v>38</v>
      </c>
      <c r="AC68" s="22" t="s">
        <v>38</v>
      </c>
      <c r="AD68" s="22">
        <v>37000</v>
      </c>
      <c r="AE68" s="22" t="s">
        <v>38</v>
      </c>
      <c r="AF68" s="22" t="s">
        <v>38</v>
      </c>
      <c r="AG68" s="23">
        <v>37000</v>
      </c>
    </row>
    <row r="69" spans="1:33" ht="12" x14ac:dyDescent="0.15">
      <c r="A69" s="12" t="s">
        <v>82</v>
      </c>
      <c r="B69" s="1" t="s">
        <v>38</v>
      </c>
      <c r="C69" s="1" t="s">
        <v>38</v>
      </c>
      <c r="D69" s="1" t="s">
        <v>38</v>
      </c>
      <c r="E69" s="1" t="s">
        <v>38</v>
      </c>
      <c r="F69" s="1" t="s">
        <v>38</v>
      </c>
      <c r="G69" s="1" t="s">
        <v>38</v>
      </c>
      <c r="H69" s="1" t="s">
        <v>38</v>
      </c>
      <c r="I69" s="1" t="s">
        <v>38</v>
      </c>
      <c r="J69" s="1" t="s">
        <v>38</v>
      </c>
      <c r="K69" s="1" t="s">
        <v>38</v>
      </c>
      <c r="L69" s="1" t="s">
        <v>38</v>
      </c>
      <c r="M69" s="1" t="s">
        <v>38</v>
      </c>
      <c r="N69" s="1">
        <v>1281213548</v>
      </c>
      <c r="O69" s="1">
        <v>9680796</v>
      </c>
      <c r="P69" s="1">
        <v>46060835</v>
      </c>
      <c r="Q69" s="22">
        <v>1336955179</v>
      </c>
      <c r="R69" s="22">
        <v>12952343</v>
      </c>
      <c r="S69" s="22" t="s">
        <v>38</v>
      </c>
      <c r="T69" s="22">
        <v>1349907522</v>
      </c>
      <c r="U69" s="22" t="s">
        <v>38</v>
      </c>
      <c r="V69" s="22">
        <v>59485</v>
      </c>
      <c r="W69" s="22" t="s">
        <v>38</v>
      </c>
      <c r="X69" s="22" t="s">
        <v>38</v>
      </c>
      <c r="Y69" s="22" t="s">
        <v>38</v>
      </c>
      <c r="Z69" s="22">
        <v>2797064673</v>
      </c>
      <c r="AA69" s="22" t="s">
        <v>38</v>
      </c>
      <c r="AB69" s="22" t="s">
        <v>38</v>
      </c>
      <c r="AC69" s="22" t="s">
        <v>38</v>
      </c>
      <c r="AD69" s="22">
        <v>4147031680</v>
      </c>
      <c r="AE69" s="22" t="s">
        <v>38</v>
      </c>
      <c r="AF69" s="22" t="s">
        <v>38</v>
      </c>
      <c r="AG69" s="23">
        <v>4147031680</v>
      </c>
    </row>
    <row r="70" spans="1:33" ht="12" x14ac:dyDescent="0.15">
      <c r="A70" s="12" t="s">
        <v>92</v>
      </c>
      <c r="B70" s="1">
        <v>2329084336</v>
      </c>
      <c r="C70" s="1">
        <v>2329084336</v>
      </c>
      <c r="D70" s="1" t="s">
        <v>38</v>
      </c>
      <c r="E70" s="1">
        <v>2329084336</v>
      </c>
      <c r="F70" s="1">
        <v>19031325</v>
      </c>
      <c r="G70" s="1">
        <v>3644840</v>
      </c>
      <c r="H70" s="1">
        <v>14184975</v>
      </c>
      <c r="I70" s="1">
        <v>1449409</v>
      </c>
      <c r="J70" s="1" t="s">
        <v>38</v>
      </c>
      <c r="K70" s="1" t="s">
        <v>38</v>
      </c>
      <c r="L70" s="1" t="s">
        <v>38</v>
      </c>
      <c r="M70" s="1" t="s">
        <v>38</v>
      </c>
      <c r="N70" s="1">
        <v>96192003</v>
      </c>
      <c r="O70" s="1">
        <v>68544590</v>
      </c>
      <c r="P70" s="1">
        <v>10711578</v>
      </c>
      <c r="Q70" s="22">
        <v>2542843056</v>
      </c>
      <c r="R70" s="22" t="s">
        <v>38</v>
      </c>
      <c r="S70" s="22" t="s">
        <v>38</v>
      </c>
      <c r="T70" s="22">
        <v>2542843056</v>
      </c>
      <c r="U70" s="22">
        <v>4837125</v>
      </c>
      <c r="V70" s="22">
        <v>147610022</v>
      </c>
      <c r="W70" s="22">
        <v>323000</v>
      </c>
      <c r="X70" s="22" t="s">
        <v>38</v>
      </c>
      <c r="Y70" s="22">
        <v>11140000</v>
      </c>
      <c r="Z70" s="22">
        <v>64422265</v>
      </c>
      <c r="AA70" s="22" t="s">
        <v>38</v>
      </c>
      <c r="AB70" s="22" t="s">
        <v>38</v>
      </c>
      <c r="AC70" s="22">
        <v>29718568</v>
      </c>
      <c r="AD70" s="22">
        <v>2800894036</v>
      </c>
      <c r="AE70" s="22" t="s">
        <v>38</v>
      </c>
      <c r="AF70" s="22">
        <v>-87377000</v>
      </c>
      <c r="AG70" s="23">
        <v>2713517036</v>
      </c>
    </row>
    <row r="71" spans="1:33" ht="12" x14ac:dyDescent="0.15">
      <c r="A71" s="12" t="s">
        <v>93</v>
      </c>
      <c r="B71" s="1">
        <v>2000796168</v>
      </c>
      <c r="C71" s="1">
        <v>2000796168</v>
      </c>
      <c r="D71" s="1" t="s">
        <v>38</v>
      </c>
      <c r="E71" s="1">
        <v>2000796168</v>
      </c>
      <c r="F71" s="1">
        <v>15802000</v>
      </c>
      <c r="G71" s="1">
        <v>2502000</v>
      </c>
      <c r="H71" s="1">
        <v>7000000</v>
      </c>
      <c r="I71" s="1" t="s">
        <v>38</v>
      </c>
      <c r="J71" s="1" t="s">
        <v>38</v>
      </c>
      <c r="K71" s="1" t="s">
        <v>38</v>
      </c>
      <c r="L71" s="1" t="s">
        <v>38</v>
      </c>
      <c r="M71" s="1" t="s">
        <v>38</v>
      </c>
      <c r="N71" s="1">
        <v>68243571</v>
      </c>
      <c r="O71" s="1" t="s">
        <v>38</v>
      </c>
      <c r="P71" s="1">
        <v>10711578</v>
      </c>
      <c r="Q71" s="22">
        <v>2105055317</v>
      </c>
      <c r="R71" s="22" t="s">
        <v>38</v>
      </c>
      <c r="S71" s="22" t="s">
        <v>38</v>
      </c>
      <c r="T71" s="22">
        <v>2105055317</v>
      </c>
      <c r="U71" s="22">
        <v>4268174</v>
      </c>
      <c r="V71" s="22">
        <v>117835296</v>
      </c>
      <c r="W71" s="22" t="s">
        <v>38</v>
      </c>
      <c r="X71" s="22" t="s">
        <v>38</v>
      </c>
      <c r="Y71" s="22">
        <v>11022000</v>
      </c>
      <c r="Z71" s="22">
        <v>42826335</v>
      </c>
      <c r="AA71" s="22" t="s">
        <v>38</v>
      </c>
      <c r="AB71" s="22" t="s">
        <v>38</v>
      </c>
      <c r="AC71" s="22" t="s">
        <v>38</v>
      </c>
      <c r="AD71" s="22">
        <v>2281007122</v>
      </c>
      <c r="AE71" s="22" t="s">
        <v>38</v>
      </c>
      <c r="AF71" s="22" t="s">
        <v>38</v>
      </c>
      <c r="AG71" s="23">
        <v>2281007122</v>
      </c>
    </row>
    <row r="72" spans="1:33" ht="12" x14ac:dyDescent="0.15">
      <c r="A72" s="12" t="s">
        <v>94</v>
      </c>
      <c r="B72" s="1">
        <v>91522504</v>
      </c>
      <c r="C72" s="1">
        <v>91522504</v>
      </c>
      <c r="D72" s="1" t="s">
        <v>38</v>
      </c>
      <c r="E72" s="1">
        <v>91522504</v>
      </c>
      <c r="F72" s="1" t="s">
        <v>38</v>
      </c>
      <c r="G72" s="1" t="s">
        <v>38</v>
      </c>
      <c r="H72" s="1" t="s">
        <v>38</v>
      </c>
      <c r="I72" s="1" t="s">
        <v>38</v>
      </c>
      <c r="J72" s="1" t="s">
        <v>38</v>
      </c>
      <c r="K72" s="1" t="s">
        <v>38</v>
      </c>
      <c r="L72" s="1" t="s">
        <v>38</v>
      </c>
      <c r="M72" s="1" t="s">
        <v>38</v>
      </c>
      <c r="N72" s="1">
        <v>13141367</v>
      </c>
      <c r="O72" s="1">
        <v>56886538</v>
      </c>
      <c r="P72" s="1" t="s">
        <v>38</v>
      </c>
      <c r="Q72" s="22">
        <v>161550409</v>
      </c>
      <c r="R72" s="22" t="s">
        <v>38</v>
      </c>
      <c r="S72" s="22" t="s">
        <v>38</v>
      </c>
      <c r="T72" s="22">
        <v>161550409</v>
      </c>
      <c r="U72" s="22">
        <v>568951</v>
      </c>
      <c r="V72" s="22" t="s">
        <v>38</v>
      </c>
      <c r="W72" s="22" t="s">
        <v>38</v>
      </c>
      <c r="X72" s="22" t="s">
        <v>38</v>
      </c>
      <c r="Y72" s="22" t="s">
        <v>38</v>
      </c>
      <c r="Z72" s="22">
        <v>18976536</v>
      </c>
      <c r="AA72" s="22" t="s">
        <v>38</v>
      </c>
      <c r="AB72" s="22" t="s">
        <v>38</v>
      </c>
      <c r="AC72" s="22">
        <v>9970393</v>
      </c>
      <c r="AD72" s="22">
        <v>191066289</v>
      </c>
      <c r="AE72" s="22" t="s">
        <v>38</v>
      </c>
      <c r="AF72" s="22">
        <v>-87377000</v>
      </c>
      <c r="AG72" s="23">
        <v>103689289</v>
      </c>
    </row>
    <row r="73" spans="1:33" ht="12" x14ac:dyDescent="0.15">
      <c r="A73" s="12" t="s">
        <v>95</v>
      </c>
      <c r="B73" s="1" t="s">
        <v>38</v>
      </c>
      <c r="C73" s="1" t="s">
        <v>38</v>
      </c>
      <c r="D73" s="1" t="s">
        <v>38</v>
      </c>
      <c r="E73" s="1" t="s">
        <v>38</v>
      </c>
      <c r="F73" s="1" t="s">
        <v>38</v>
      </c>
      <c r="G73" s="1" t="s">
        <v>38</v>
      </c>
      <c r="H73" s="1" t="s">
        <v>38</v>
      </c>
      <c r="I73" s="1" t="s">
        <v>38</v>
      </c>
      <c r="J73" s="1" t="s">
        <v>38</v>
      </c>
      <c r="K73" s="1" t="s">
        <v>38</v>
      </c>
      <c r="L73" s="1" t="s">
        <v>38</v>
      </c>
      <c r="M73" s="1" t="s">
        <v>38</v>
      </c>
      <c r="N73" s="1" t="s">
        <v>38</v>
      </c>
      <c r="O73" s="1" t="s">
        <v>38</v>
      </c>
      <c r="P73" s="1" t="s">
        <v>38</v>
      </c>
      <c r="Q73" s="22" t="s">
        <v>38</v>
      </c>
      <c r="R73" s="22" t="s">
        <v>38</v>
      </c>
      <c r="S73" s="22" t="s">
        <v>38</v>
      </c>
      <c r="T73" s="22" t="s">
        <v>38</v>
      </c>
      <c r="U73" s="22" t="s">
        <v>38</v>
      </c>
      <c r="V73" s="22" t="s">
        <v>38</v>
      </c>
      <c r="W73" s="22" t="s">
        <v>38</v>
      </c>
      <c r="X73" s="22" t="s">
        <v>38</v>
      </c>
      <c r="Y73" s="22" t="s">
        <v>38</v>
      </c>
      <c r="Z73" s="22" t="s">
        <v>38</v>
      </c>
      <c r="AA73" s="22" t="s">
        <v>38</v>
      </c>
      <c r="AB73" s="22" t="s">
        <v>38</v>
      </c>
      <c r="AC73" s="22">
        <v>19151585</v>
      </c>
      <c r="AD73" s="22">
        <v>19151585</v>
      </c>
      <c r="AE73" s="22" t="s">
        <v>38</v>
      </c>
      <c r="AF73" s="22" t="s">
        <v>38</v>
      </c>
      <c r="AG73" s="23">
        <v>19151585</v>
      </c>
    </row>
    <row r="74" spans="1:33" ht="12" x14ac:dyDescent="0.15">
      <c r="A74" s="12" t="s">
        <v>96</v>
      </c>
      <c r="B74" s="1" t="s">
        <v>38</v>
      </c>
      <c r="C74" s="1" t="s">
        <v>38</v>
      </c>
      <c r="D74" s="1" t="s">
        <v>38</v>
      </c>
      <c r="E74" s="1" t="s">
        <v>38</v>
      </c>
      <c r="F74" s="1" t="s">
        <v>38</v>
      </c>
      <c r="G74" s="1" t="s">
        <v>38</v>
      </c>
      <c r="H74" s="1" t="s">
        <v>38</v>
      </c>
      <c r="I74" s="1" t="s">
        <v>38</v>
      </c>
      <c r="J74" s="1" t="s">
        <v>38</v>
      </c>
      <c r="K74" s="1" t="s">
        <v>38</v>
      </c>
      <c r="L74" s="1" t="s">
        <v>38</v>
      </c>
      <c r="M74" s="1" t="s">
        <v>38</v>
      </c>
      <c r="N74" s="1" t="s">
        <v>38</v>
      </c>
      <c r="O74" s="1" t="s">
        <v>38</v>
      </c>
      <c r="P74" s="1" t="s">
        <v>38</v>
      </c>
      <c r="Q74" s="22" t="s">
        <v>38</v>
      </c>
      <c r="R74" s="22" t="s">
        <v>38</v>
      </c>
      <c r="S74" s="22" t="s">
        <v>38</v>
      </c>
      <c r="T74" s="22" t="s">
        <v>38</v>
      </c>
      <c r="U74" s="22" t="s">
        <v>38</v>
      </c>
      <c r="V74" s="22" t="s">
        <v>38</v>
      </c>
      <c r="W74" s="22" t="s">
        <v>38</v>
      </c>
      <c r="X74" s="22" t="s">
        <v>38</v>
      </c>
      <c r="Y74" s="22" t="s">
        <v>38</v>
      </c>
      <c r="Z74" s="22" t="s">
        <v>38</v>
      </c>
      <c r="AA74" s="22" t="s">
        <v>38</v>
      </c>
      <c r="AB74" s="22" t="s">
        <v>38</v>
      </c>
      <c r="AC74" s="22" t="s">
        <v>38</v>
      </c>
      <c r="AD74" s="22" t="s">
        <v>38</v>
      </c>
      <c r="AE74" s="22" t="s">
        <v>38</v>
      </c>
      <c r="AF74" s="22" t="s">
        <v>38</v>
      </c>
      <c r="AG74" s="23" t="s">
        <v>38</v>
      </c>
    </row>
    <row r="75" spans="1:33" ht="12" x14ac:dyDescent="0.15">
      <c r="A75" s="12" t="s">
        <v>97</v>
      </c>
      <c r="B75" s="1" t="s">
        <v>38</v>
      </c>
      <c r="C75" s="1" t="s">
        <v>38</v>
      </c>
      <c r="D75" s="1" t="s">
        <v>38</v>
      </c>
      <c r="E75" s="1" t="s">
        <v>38</v>
      </c>
      <c r="F75" s="1" t="s">
        <v>38</v>
      </c>
      <c r="G75" s="1" t="s">
        <v>38</v>
      </c>
      <c r="H75" s="1" t="s">
        <v>38</v>
      </c>
      <c r="I75" s="1" t="s">
        <v>38</v>
      </c>
      <c r="J75" s="1" t="s">
        <v>38</v>
      </c>
      <c r="K75" s="1" t="s">
        <v>38</v>
      </c>
      <c r="L75" s="1" t="s">
        <v>38</v>
      </c>
      <c r="M75" s="1" t="s">
        <v>38</v>
      </c>
      <c r="N75" s="1" t="s">
        <v>38</v>
      </c>
      <c r="O75" s="1" t="s">
        <v>38</v>
      </c>
      <c r="P75" s="1" t="s">
        <v>38</v>
      </c>
      <c r="Q75" s="22" t="s">
        <v>38</v>
      </c>
      <c r="R75" s="22" t="s">
        <v>38</v>
      </c>
      <c r="S75" s="22" t="s">
        <v>38</v>
      </c>
      <c r="T75" s="22" t="s">
        <v>38</v>
      </c>
      <c r="U75" s="22" t="s">
        <v>38</v>
      </c>
      <c r="V75" s="22" t="s">
        <v>38</v>
      </c>
      <c r="W75" s="22" t="s">
        <v>38</v>
      </c>
      <c r="X75" s="22" t="s">
        <v>38</v>
      </c>
      <c r="Y75" s="22" t="s">
        <v>38</v>
      </c>
      <c r="Z75" s="22" t="s">
        <v>38</v>
      </c>
      <c r="AA75" s="22" t="s">
        <v>38</v>
      </c>
      <c r="AB75" s="22" t="s">
        <v>38</v>
      </c>
      <c r="AC75" s="22" t="s">
        <v>38</v>
      </c>
      <c r="AD75" s="22" t="s">
        <v>38</v>
      </c>
      <c r="AE75" s="22" t="s">
        <v>38</v>
      </c>
      <c r="AF75" s="22" t="s">
        <v>38</v>
      </c>
      <c r="AG75" s="23" t="s">
        <v>38</v>
      </c>
    </row>
    <row r="76" spans="1:33" ht="12" x14ac:dyDescent="0.15">
      <c r="A76" s="12" t="s">
        <v>98</v>
      </c>
      <c r="B76" s="1">
        <v>166108819</v>
      </c>
      <c r="C76" s="1">
        <v>166108819</v>
      </c>
      <c r="D76" s="1" t="s">
        <v>38</v>
      </c>
      <c r="E76" s="1">
        <v>166108819</v>
      </c>
      <c r="F76" s="1">
        <v>3229325</v>
      </c>
      <c r="G76" s="1">
        <v>1142840</v>
      </c>
      <c r="H76" s="1">
        <v>7184975</v>
      </c>
      <c r="I76" s="1">
        <v>1449409</v>
      </c>
      <c r="J76" s="1" t="s">
        <v>38</v>
      </c>
      <c r="K76" s="1" t="s">
        <v>38</v>
      </c>
      <c r="L76" s="1" t="s">
        <v>38</v>
      </c>
      <c r="M76" s="1" t="s">
        <v>38</v>
      </c>
      <c r="N76" s="1">
        <v>5714140</v>
      </c>
      <c r="O76" s="1">
        <v>11270376</v>
      </c>
      <c r="P76" s="1" t="s">
        <v>38</v>
      </c>
      <c r="Q76" s="22">
        <v>196099884</v>
      </c>
      <c r="R76" s="22" t="s">
        <v>38</v>
      </c>
      <c r="S76" s="22" t="s">
        <v>38</v>
      </c>
      <c r="T76" s="22">
        <v>196099884</v>
      </c>
      <c r="U76" s="22" t="s">
        <v>38</v>
      </c>
      <c r="V76" s="22">
        <v>29774726</v>
      </c>
      <c r="W76" s="22">
        <v>323000</v>
      </c>
      <c r="X76" s="22" t="s">
        <v>38</v>
      </c>
      <c r="Y76" s="22" t="s">
        <v>38</v>
      </c>
      <c r="Z76" s="22">
        <v>444447</v>
      </c>
      <c r="AA76" s="22" t="s">
        <v>38</v>
      </c>
      <c r="AB76" s="22" t="s">
        <v>38</v>
      </c>
      <c r="AC76" s="22" t="s">
        <v>38</v>
      </c>
      <c r="AD76" s="22">
        <v>226642057</v>
      </c>
      <c r="AE76" s="22" t="s">
        <v>38</v>
      </c>
      <c r="AF76" s="22" t="s">
        <v>38</v>
      </c>
      <c r="AG76" s="23">
        <v>226642057</v>
      </c>
    </row>
    <row r="77" spans="1:33" ht="12" x14ac:dyDescent="0.15">
      <c r="A77" s="12" t="s">
        <v>99</v>
      </c>
      <c r="B77" s="1">
        <v>70656845</v>
      </c>
      <c r="C77" s="1">
        <v>70656845</v>
      </c>
      <c r="D77" s="1" t="s">
        <v>38</v>
      </c>
      <c r="E77" s="1">
        <v>70656845</v>
      </c>
      <c r="F77" s="1" t="s">
        <v>38</v>
      </c>
      <c r="G77" s="1" t="s">
        <v>38</v>
      </c>
      <c r="H77" s="1" t="s">
        <v>38</v>
      </c>
      <c r="I77" s="1" t="s">
        <v>38</v>
      </c>
      <c r="J77" s="1" t="s">
        <v>38</v>
      </c>
      <c r="K77" s="1" t="s">
        <v>38</v>
      </c>
      <c r="L77" s="1" t="s">
        <v>38</v>
      </c>
      <c r="M77" s="1" t="s">
        <v>38</v>
      </c>
      <c r="N77" s="1">
        <v>8048925</v>
      </c>
      <c r="O77" s="1">
        <v>387676</v>
      </c>
      <c r="P77" s="1" t="s">
        <v>38</v>
      </c>
      <c r="Q77" s="22">
        <v>79093446</v>
      </c>
      <c r="R77" s="22" t="s">
        <v>38</v>
      </c>
      <c r="S77" s="22" t="s">
        <v>38</v>
      </c>
      <c r="T77" s="22">
        <v>79093446</v>
      </c>
      <c r="U77" s="22" t="s">
        <v>38</v>
      </c>
      <c r="V77" s="22" t="s">
        <v>38</v>
      </c>
      <c r="W77" s="22" t="s">
        <v>38</v>
      </c>
      <c r="X77" s="22" t="s">
        <v>38</v>
      </c>
      <c r="Y77" s="22">
        <v>118000</v>
      </c>
      <c r="Z77" s="22">
        <v>2174947</v>
      </c>
      <c r="AA77" s="22" t="s">
        <v>38</v>
      </c>
      <c r="AB77" s="22" t="s">
        <v>38</v>
      </c>
      <c r="AC77" s="22">
        <v>596590</v>
      </c>
      <c r="AD77" s="22">
        <v>81982983</v>
      </c>
      <c r="AE77" s="22" t="s">
        <v>38</v>
      </c>
      <c r="AF77" s="22" t="s">
        <v>38</v>
      </c>
      <c r="AG77" s="23">
        <v>81982983</v>
      </c>
    </row>
    <row r="78" spans="1:33" ht="12" x14ac:dyDescent="0.15">
      <c r="A78" s="12" t="s">
        <v>82</v>
      </c>
      <c r="B78" s="1" t="s">
        <v>38</v>
      </c>
      <c r="C78" s="1" t="s">
        <v>38</v>
      </c>
      <c r="D78" s="1" t="s">
        <v>38</v>
      </c>
      <c r="E78" s="1" t="s">
        <v>38</v>
      </c>
      <c r="F78" s="1" t="s">
        <v>38</v>
      </c>
      <c r="G78" s="1" t="s">
        <v>38</v>
      </c>
      <c r="H78" s="1" t="s">
        <v>38</v>
      </c>
      <c r="I78" s="1" t="s">
        <v>38</v>
      </c>
      <c r="J78" s="1" t="s">
        <v>38</v>
      </c>
      <c r="K78" s="1" t="s">
        <v>38</v>
      </c>
      <c r="L78" s="1" t="s">
        <v>38</v>
      </c>
      <c r="M78" s="1" t="s">
        <v>38</v>
      </c>
      <c r="N78" s="1">
        <v>1044000</v>
      </c>
      <c r="O78" s="1" t="s">
        <v>38</v>
      </c>
      <c r="P78" s="1" t="s">
        <v>38</v>
      </c>
      <c r="Q78" s="22">
        <v>1044000</v>
      </c>
      <c r="R78" s="22" t="s">
        <v>38</v>
      </c>
      <c r="S78" s="22" t="s">
        <v>38</v>
      </c>
      <c r="T78" s="22">
        <v>1044000</v>
      </c>
      <c r="U78" s="22" t="s">
        <v>38</v>
      </c>
      <c r="V78" s="22" t="s">
        <v>38</v>
      </c>
      <c r="W78" s="22" t="s">
        <v>38</v>
      </c>
      <c r="X78" s="22" t="s">
        <v>38</v>
      </c>
      <c r="Y78" s="22" t="s">
        <v>38</v>
      </c>
      <c r="Z78" s="22" t="s">
        <v>38</v>
      </c>
      <c r="AA78" s="22" t="s">
        <v>38</v>
      </c>
      <c r="AB78" s="22" t="s">
        <v>38</v>
      </c>
      <c r="AC78" s="22" t="s">
        <v>38</v>
      </c>
      <c r="AD78" s="22">
        <v>1044000</v>
      </c>
      <c r="AE78" s="22" t="s">
        <v>38</v>
      </c>
      <c r="AF78" s="22" t="s">
        <v>38</v>
      </c>
      <c r="AG78" s="23">
        <v>1044000</v>
      </c>
    </row>
    <row r="79" spans="1:33" ht="12" x14ac:dyDescent="0.15">
      <c r="A79" s="12" t="s">
        <v>100</v>
      </c>
      <c r="B79" s="1">
        <v>28208969855</v>
      </c>
      <c r="C79" s="1">
        <v>28208969855</v>
      </c>
      <c r="D79" s="1" t="s">
        <v>38</v>
      </c>
      <c r="E79" s="1">
        <v>28208969855</v>
      </c>
      <c r="F79" s="1">
        <v>69351410</v>
      </c>
      <c r="G79" s="1">
        <v>32868179</v>
      </c>
      <c r="H79" s="1">
        <v>93338542</v>
      </c>
      <c r="I79" s="1">
        <v>27623796</v>
      </c>
      <c r="J79" s="1" t="s">
        <v>38</v>
      </c>
      <c r="K79" s="1" t="s">
        <v>38</v>
      </c>
      <c r="L79" s="1" t="s">
        <v>38</v>
      </c>
      <c r="M79" s="1" t="s">
        <v>38</v>
      </c>
      <c r="N79" s="1">
        <v>2374559315</v>
      </c>
      <c r="O79" s="1">
        <v>78225386</v>
      </c>
      <c r="P79" s="1">
        <v>125932583</v>
      </c>
      <c r="Q79" s="22">
        <v>31010869066</v>
      </c>
      <c r="R79" s="22">
        <v>12952343</v>
      </c>
      <c r="S79" s="22" t="s">
        <v>38</v>
      </c>
      <c r="T79" s="22">
        <v>31023821409</v>
      </c>
      <c r="U79" s="22">
        <v>125152203</v>
      </c>
      <c r="V79" s="22">
        <v>1267561438</v>
      </c>
      <c r="W79" s="22">
        <v>6753000</v>
      </c>
      <c r="X79" s="22" t="s">
        <v>38</v>
      </c>
      <c r="Y79" s="22">
        <v>1126934000</v>
      </c>
      <c r="Z79" s="22">
        <v>3488693117</v>
      </c>
      <c r="AA79" s="22" t="s">
        <v>38</v>
      </c>
      <c r="AB79" s="22">
        <v>695806210</v>
      </c>
      <c r="AC79" s="22">
        <v>59648238</v>
      </c>
      <c r="AD79" s="22">
        <v>37794369615</v>
      </c>
      <c r="AE79" s="22" t="s">
        <v>38</v>
      </c>
      <c r="AF79" s="22">
        <v>-686508000</v>
      </c>
      <c r="AG79" s="23">
        <v>37107861615</v>
      </c>
    </row>
    <row r="80" spans="1:33" ht="12" x14ac:dyDescent="0.15">
      <c r="A80" s="12" t="s">
        <v>101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3"/>
    </row>
    <row r="81" spans="1:33" ht="12" x14ac:dyDescent="0.15">
      <c r="A81" s="12" t="s">
        <v>102</v>
      </c>
      <c r="B81" s="1">
        <v>65801255011</v>
      </c>
      <c r="C81" s="1">
        <v>65801255011</v>
      </c>
      <c r="D81" s="1" t="s">
        <v>38</v>
      </c>
      <c r="E81" s="1">
        <v>65801255011</v>
      </c>
      <c r="F81" s="1">
        <v>218196828</v>
      </c>
      <c r="G81" s="1">
        <v>13347423</v>
      </c>
      <c r="H81" s="1">
        <v>77100913</v>
      </c>
      <c r="I81" s="1">
        <v>100006699</v>
      </c>
      <c r="J81" s="1" t="s">
        <v>38</v>
      </c>
      <c r="K81" s="1" t="s">
        <v>38</v>
      </c>
      <c r="L81" s="1" t="s">
        <v>38</v>
      </c>
      <c r="M81" s="1">
        <v>1192000</v>
      </c>
      <c r="N81" s="1">
        <v>3550141874</v>
      </c>
      <c r="O81" s="1">
        <v>571648505</v>
      </c>
      <c r="P81" s="1">
        <v>524615521</v>
      </c>
      <c r="Q81" s="22">
        <v>70857504774</v>
      </c>
      <c r="R81" s="22" t="s">
        <v>38</v>
      </c>
      <c r="S81" s="22" t="s">
        <v>38</v>
      </c>
      <c r="T81" s="22">
        <v>70857504774</v>
      </c>
      <c r="U81" s="22">
        <v>227473442</v>
      </c>
      <c r="V81" s="22">
        <v>2530240806</v>
      </c>
      <c r="W81" s="22">
        <v>469609000</v>
      </c>
      <c r="X81" s="22" t="s">
        <v>38</v>
      </c>
      <c r="Y81" s="22">
        <v>2286145000</v>
      </c>
      <c r="Z81" s="22">
        <v>5917659784</v>
      </c>
      <c r="AA81" s="22">
        <v>87653383</v>
      </c>
      <c r="AB81" s="22" t="s">
        <v>38</v>
      </c>
      <c r="AC81" s="22">
        <v>125947224</v>
      </c>
      <c r="AD81" s="22">
        <v>82502233413</v>
      </c>
      <c r="AE81" s="22" t="s">
        <v>38</v>
      </c>
      <c r="AF81" s="22">
        <v>-2254752000</v>
      </c>
      <c r="AG81" s="23">
        <f>82502233413-2254752000</f>
        <v>80247481413</v>
      </c>
    </row>
    <row r="82" spans="1:33" ht="12" x14ac:dyDescent="0.15">
      <c r="A82" s="12" t="s">
        <v>103</v>
      </c>
      <c r="B82" s="1">
        <v>-27514663009</v>
      </c>
      <c r="C82" s="1">
        <v>-27514663009</v>
      </c>
      <c r="D82" s="1" t="s">
        <v>38</v>
      </c>
      <c r="E82" s="1">
        <v>-27514663009</v>
      </c>
      <c r="F82" s="1">
        <v>-22955766</v>
      </c>
      <c r="G82" s="1">
        <v>-31833431</v>
      </c>
      <c r="H82" s="1">
        <v>-41680076</v>
      </c>
      <c r="I82" s="1">
        <v>-27170405</v>
      </c>
      <c r="J82" s="1" t="s">
        <v>38</v>
      </c>
      <c r="K82" s="1" t="s">
        <v>38</v>
      </c>
      <c r="L82" s="1">
        <v>4410713</v>
      </c>
      <c r="M82" s="1">
        <v>3673480</v>
      </c>
      <c r="N82" s="1">
        <v>-1313994290</v>
      </c>
      <c r="O82" s="1">
        <v>205799754</v>
      </c>
      <c r="P82" s="1">
        <v>-82938934</v>
      </c>
      <c r="Q82" s="22">
        <v>-28821351964</v>
      </c>
      <c r="R82" s="22">
        <v>-12952343</v>
      </c>
      <c r="S82" s="22" t="s">
        <v>38</v>
      </c>
      <c r="T82" s="22">
        <v>-28834304307</v>
      </c>
      <c r="U82" s="22">
        <v>-110548866</v>
      </c>
      <c r="V82" s="22">
        <v>-1256390208</v>
      </c>
      <c r="W82" s="22">
        <v>-2542000</v>
      </c>
      <c r="X82" s="22" t="s">
        <v>38</v>
      </c>
      <c r="Y82" s="22">
        <v>-1119894000</v>
      </c>
      <c r="Z82" s="22">
        <v>-2577551317</v>
      </c>
      <c r="AA82" s="22">
        <v>116900127</v>
      </c>
      <c r="AB82" s="22">
        <v>8773462</v>
      </c>
      <c r="AC82" s="22">
        <v>-11178298</v>
      </c>
      <c r="AD82" s="22">
        <v>-33786735407</v>
      </c>
      <c r="AE82" s="22" t="s">
        <v>38</v>
      </c>
      <c r="AF82" s="22" t="s">
        <v>38</v>
      </c>
      <c r="AG82" s="23">
        <v>-33786735407</v>
      </c>
    </row>
    <row r="83" spans="1:33" ht="12" x14ac:dyDescent="0.15">
      <c r="A83" s="12" t="s">
        <v>104</v>
      </c>
      <c r="B83" s="1" t="s">
        <v>38</v>
      </c>
      <c r="C83" s="1" t="s">
        <v>38</v>
      </c>
      <c r="D83" s="1" t="s">
        <v>38</v>
      </c>
      <c r="E83" s="1" t="s">
        <v>38</v>
      </c>
      <c r="F83" s="1" t="s">
        <v>38</v>
      </c>
      <c r="G83" s="1" t="s">
        <v>38</v>
      </c>
      <c r="H83" s="1" t="s">
        <v>38</v>
      </c>
      <c r="I83" s="1" t="s">
        <v>38</v>
      </c>
      <c r="J83" s="1" t="s">
        <v>38</v>
      </c>
      <c r="K83" s="1" t="s">
        <v>38</v>
      </c>
      <c r="L83" s="1" t="s">
        <v>38</v>
      </c>
      <c r="M83" s="1" t="s">
        <v>38</v>
      </c>
      <c r="N83" s="1" t="s">
        <v>38</v>
      </c>
      <c r="O83" s="1" t="s">
        <v>38</v>
      </c>
      <c r="P83" s="1" t="s">
        <v>38</v>
      </c>
      <c r="Q83" s="22" t="s">
        <v>38</v>
      </c>
      <c r="R83" s="22" t="s">
        <v>38</v>
      </c>
      <c r="S83" s="22" t="s">
        <v>38</v>
      </c>
      <c r="T83" s="22" t="s">
        <v>38</v>
      </c>
      <c r="U83" s="22" t="s">
        <v>38</v>
      </c>
      <c r="V83" s="22" t="s">
        <v>38</v>
      </c>
      <c r="W83" s="22" t="s">
        <v>38</v>
      </c>
      <c r="X83" s="22" t="s">
        <v>38</v>
      </c>
      <c r="Y83" s="22" t="s">
        <v>38</v>
      </c>
      <c r="Z83" s="22" t="s">
        <v>38</v>
      </c>
      <c r="AA83" s="22" t="s">
        <v>38</v>
      </c>
      <c r="AB83" s="22" t="s">
        <v>38</v>
      </c>
      <c r="AC83" s="22" t="s">
        <v>38</v>
      </c>
      <c r="AD83" s="22" t="s">
        <v>38</v>
      </c>
      <c r="AE83" s="22" t="s">
        <v>38</v>
      </c>
      <c r="AF83" s="22" t="s">
        <v>38</v>
      </c>
      <c r="AG83" s="23" t="s">
        <v>38</v>
      </c>
    </row>
    <row r="84" spans="1:33" ht="12" x14ac:dyDescent="0.15">
      <c r="A84" s="12" t="s">
        <v>105</v>
      </c>
      <c r="B84" s="1">
        <v>38286592002</v>
      </c>
      <c r="C84" s="1">
        <v>38286592002</v>
      </c>
      <c r="D84" s="1" t="s">
        <v>38</v>
      </c>
      <c r="E84" s="1">
        <v>38286592002</v>
      </c>
      <c r="F84" s="1">
        <v>195241062</v>
      </c>
      <c r="G84" s="1">
        <v>-18486008</v>
      </c>
      <c r="H84" s="1">
        <v>35420837</v>
      </c>
      <c r="I84" s="1">
        <v>72836294</v>
      </c>
      <c r="J84" s="1" t="s">
        <v>38</v>
      </c>
      <c r="K84" s="1" t="s">
        <v>38</v>
      </c>
      <c r="L84" s="1">
        <v>4410713</v>
      </c>
      <c r="M84" s="1">
        <v>4865480</v>
      </c>
      <c r="N84" s="1">
        <v>2236147584</v>
      </c>
      <c r="O84" s="1">
        <v>777448259</v>
      </c>
      <c r="P84" s="1">
        <v>441676587</v>
      </c>
      <c r="Q84" s="22">
        <v>42036152810</v>
      </c>
      <c r="R84" s="22">
        <v>-12952343</v>
      </c>
      <c r="S84" s="22" t="s">
        <v>38</v>
      </c>
      <c r="T84" s="22">
        <v>42023200467</v>
      </c>
      <c r="U84" s="22">
        <v>116924576</v>
      </c>
      <c r="V84" s="22">
        <v>1273850598</v>
      </c>
      <c r="W84" s="22">
        <v>467067000</v>
      </c>
      <c r="X84" s="22" t="s">
        <v>38</v>
      </c>
      <c r="Y84" s="22">
        <v>1166251000</v>
      </c>
      <c r="Z84" s="22">
        <v>3340108467</v>
      </c>
      <c r="AA84" s="22">
        <v>204553510</v>
      </c>
      <c r="AB84" s="22">
        <v>8773462</v>
      </c>
      <c r="AC84" s="22">
        <v>114768926</v>
      </c>
      <c r="AD84" s="22">
        <v>48715498006</v>
      </c>
      <c r="AE84" s="22" t="s">
        <v>38</v>
      </c>
      <c r="AF84" s="22">
        <v>-2254752000</v>
      </c>
      <c r="AG84" s="23">
        <f>48715498006-2254752000</f>
        <v>46460746006</v>
      </c>
    </row>
    <row r="85" spans="1:33" ht="12" x14ac:dyDescent="0.15">
      <c r="A85" s="10" t="s">
        <v>106</v>
      </c>
      <c r="B85" s="3">
        <v>66495561857</v>
      </c>
      <c r="C85" s="3">
        <v>66495561857</v>
      </c>
      <c r="D85" s="3" t="s">
        <v>38</v>
      </c>
      <c r="E85" s="3">
        <v>66495561857</v>
      </c>
      <c r="F85" s="3">
        <v>264592472</v>
      </c>
      <c r="G85" s="3">
        <v>14382171</v>
      </c>
      <c r="H85" s="3">
        <v>128759379</v>
      </c>
      <c r="I85" s="3">
        <v>100460090</v>
      </c>
      <c r="J85" s="3" t="s">
        <v>38</v>
      </c>
      <c r="K85" s="3" t="s">
        <v>38</v>
      </c>
      <c r="L85" s="3">
        <v>4410713</v>
      </c>
      <c r="M85" s="3">
        <v>4865480</v>
      </c>
      <c r="N85" s="3">
        <v>4610706899</v>
      </c>
      <c r="O85" s="3">
        <v>855673645</v>
      </c>
      <c r="P85" s="3">
        <v>567609170</v>
      </c>
      <c r="Q85" s="24">
        <v>73047021876</v>
      </c>
      <c r="R85" s="24" t="s">
        <v>38</v>
      </c>
      <c r="S85" s="24" t="s">
        <v>38</v>
      </c>
      <c r="T85" s="24">
        <v>73047021876</v>
      </c>
      <c r="U85" s="24">
        <v>242076779</v>
      </c>
      <c r="V85" s="24">
        <v>2541412036</v>
      </c>
      <c r="W85" s="24">
        <v>473820000</v>
      </c>
      <c r="X85" s="24" t="s">
        <v>38</v>
      </c>
      <c r="Y85" s="24">
        <v>2293185000</v>
      </c>
      <c r="Z85" s="24">
        <v>6828801584</v>
      </c>
      <c r="AA85" s="24">
        <v>204553510</v>
      </c>
      <c r="AB85" s="24">
        <v>704579672</v>
      </c>
      <c r="AC85" s="24">
        <v>174417164</v>
      </c>
      <c r="AD85" s="24">
        <v>86509867621</v>
      </c>
      <c r="AE85" s="24" t="s">
        <v>38</v>
      </c>
      <c r="AF85" s="24">
        <f>-686508000-2254752000</f>
        <v>-2941260000</v>
      </c>
      <c r="AG85" s="25">
        <f>85823359621-2254752000</f>
        <v>83568607621</v>
      </c>
    </row>
  </sheetData>
  <phoneticPr fontId="5"/>
  <pageMargins left="0.39370078740157483" right="0.39370078740157483" top="0.39370078740157483" bottom="0.39370078740157483" header="0.19685039370078741" footer="0.19685039370078741"/>
  <pageSetup paperSize="9" scale="52" orientation="landscape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view="pageBreakPreview" zoomScale="80" zoomScaleNormal="100" zoomScaleSheetLayoutView="80" workbookViewId="0">
      <pane xSplit="1" ySplit="2" topLeftCell="U3" activePane="bottomRight" state="frozen"/>
      <selection activeCell="B3" sqref="B3"/>
      <selection pane="topRight" activeCell="B3" sqref="B3"/>
      <selection pane="bottomLeft" activeCell="B3" sqref="B3"/>
      <selection pane="bottomRight" activeCell="AB58" sqref="AB58"/>
    </sheetView>
  </sheetViews>
  <sheetFormatPr defaultColWidth="8.875" defaultRowHeight="11.25" x14ac:dyDescent="0.15"/>
  <cols>
    <col min="1" max="1" width="44.75" style="14" customWidth="1"/>
    <col min="2" max="33" width="16.5" style="14" customWidth="1"/>
    <col min="34" max="16384" width="8.875" style="14"/>
  </cols>
  <sheetData>
    <row r="1" spans="1:33" ht="21" x14ac:dyDescent="0.2">
      <c r="A1" s="9" t="s">
        <v>0</v>
      </c>
      <c r="B1" s="5" t="s">
        <v>1</v>
      </c>
      <c r="D1" s="5" t="s">
        <v>2</v>
      </c>
      <c r="F1" s="5" t="s">
        <v>3</v>
      </c>
    </row>
    <row r="2" spans="1:33" ht="19.899999999999999" customHeight="1" x14ac:dyDescent="0.15">
      <c r="B2" s="13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4" t="s">
        <v>24</v>
      </c>
      <c r="W2" s="4" t="s">
        <v>25</v>
      </c>
      <c r="X2" s="4" t="s">
        <v>26</v>
      </c>
      <c r="Y2" s="4" t="s">
        <v>27</v>
      </c>
      <c r="Z2" s="4" t="s">
        <v>28</v>
      </c>
      <c r="AA2" s="4" t="s">
        <v>29</v>
      </c>
      <c r="AB2" s="4" t="s">
        <v>30</v>
      </c>
      <c r="AC2" s="4" t="s">
        <v>31</v>
      </c>
      <c r="AD2" s="4" t="s">
        <v>32</v>
      </c>
      <c r="AE2" s="4" t="s">
        <v>33</v>
      </c>
      <c r="AF2" s="4" t="s">
        <v>34</v>
      </c>
      <c r="AG2" s="6" t="s">
        <v>35</v>
      </c>
    </row>
    <row r="3" spans="1:33" ht="12" x14ac:dyDescent="0.15">
      <c r="A3" s="15" t="s">
        <v>107</v>
      </c>
      <c r="B3" s="2">
        <v>16161474902</v>
      </c>
      <c r="C3" s="2">
        <v>16161474902</v>
      </c>
      <c r="D3" s="2" t="s">
        <v>38</v>
      </c>
      <c r="E3" s="2">
        <v>16161474902</v>
      </c>
      <c r="F3" s="2">
        <v>4904427169</v>
      </c>
      <c r="G3" s="2">
        <v>85156819</v>
      </c>
      <c r="H3" s="2">
        <v>3595553372</v>
      </c>
      <c r="I3" s="2">
        <v>42009449</v>
      </c>
      <c r="J3" s="2" t="s">
        <v>38</v>
      </c>
      <c r="K3" s="2" t="s">
        <v>38</v>
      </c>
      <c r="L3" s="2">
        <v>16394869</v>
      </c>
      <c r="M3" s="2">
        <v>376716490</v>
      </c>
      <c r="N3" s="2">
        <v>402497796</v>
      </c>
      <c r="O3" s="2">
        <v>879203732</v>
      </c>
      <c r="P3" s="2">
        <v>23808672</v>
      </c>
      <c r="Q3" s="2">
        <v>26487243270</v>
      </c>
      <c r="R3" s="2" t="s">
        <v>38</v>
      </c>
      <c r="S3" s="2">
        <v>-1158497212</v>
      </c>
      <c r="T3" s="2">
        <v>25328746058</v>
      </c>
      <c r="U3" s="2">
        <v>316091520</v>
      </c>
      <c r="V3" s="2">
        <v>520939286</v>
      </c>
      <c r="W3" s="2">
        <v>104992000</v>
      </c>
      <c r="X3" s="2" t="s">
        <v>38</v>
      </c>
      <c r="Y3" s="2">
        <v>213985000</v>
      </c>
      <c r="Z3" s="2">
        <v>294874584</v>
      </c>
      <c r="AA3" s="2">
        <v>4464169154</v>
      </c>
      <c r="AB3" s="2">
        <v>11691728</v>
      </c>
      <c r="AC3" s="2">
        <v>190866969</v>
      </c>
      <c r="AD3" s="2">
        <v>31446356299</v>
      </c>
      <c r="AE3" s="2" t="s">
        <v>38</v>
      </c>
      <c r="AF3" s="2">
        <v>-1911584513</v>
      </c>
      <c r="AG3" s="11">
        <v>29534771786</v>
      </c>
    </row>
    <row r="4" spans="1:33" ht="12" x14ac:dyDescent="0.15">
      <c r="A4" s="12" t="s">
        <v>108</v>
      </c>
      <c r="B4" s="1">
        <v>9326839181</v>
      </c>
      <c r="C4" s="1">
        <v>9326839181</v>
      </c>
      <c r="D4" s="1" t="s">
        <v>38</v>
      </c>
      <c r="E4" s="1">
        <v>9326839181</v>
      </c>
      <c r="F4" s="1">
        <v>195505331</v>
      </c>
      <c r="G4" s="1">
        <v>84759219</v>
      </c>
      <c r="H4" s="1">
        <v>190128714</v>
      </c>
      <c r="I4" s="1">
        <v>41742149</v>
      </c>
      <c r="J4" s="1" t="s">
        <v>38</v>
      </c>
      <c r="K4" s="1" t="s">
        <v>38</v>
      </c>
      <c r="L4" s="1">
        <v>16384869</v>
      </c>
      <c r="M4" s="1">
        <v>4325514</v>
      </c>
      <c r="N4" s="1">
        <v>389868648</v>
      </c>
      <c r="O4" s="1">
        <v>878816551</v>
      </c>
      <c r="P4" s="1">
        <v>23808672</v>
      </c>
      <c r="Q4" s="1">
        <v>11152178848</v>
      </c>
      <c r="R4" s="1" t="s">
        <v>38</v>
      </c>
      <c r="S4" s="1">
        <v>-160612506</v>
      </c>
      <c r="T4" s="1">
        <v>10991566342</v>
      </c>
      <c r="U4" s="1">
        <v>19370899</v>
      </c>
      <c r="V4" s="1">
        <v>482353596</v>
      </c>
      <c r="W4" s="1">
        <v>94615000</v>
      </c>
      <c r="X4" s="1" t="s">
        <v>38</v>
      </c>
      <c r="Y4" s="1">
        <v>129300000</v>
      </c>
      <c r="Z4" s="1">
        <v>294874584</v>
      </c>
      <c r="AA4" s="1">
        <v>26955638</v>
      </c>
      <c r="AB4" s="1">
        <v>11691728</v>
      </c>
      <c r="AC4" s="1">
        <v>184426028</v>
      </c>
      <c r="AD4" s="1">
        <v>12235153815</v>
      </c>
      <c r="AE4" s="1" t="s">
        <v>38</v>
      </c>
      <c r="AF4" s="1">
        <v>-245567607</v>
      </c>
      <c r="AG4" s="7">
        <v>11989586208</v>
      </c>
    </row>
    <row r="5" spans="1:33" ht="12" x14ac:dyDescent="0.15">
      <c r="A5" s="12" t="s">
        <v>109</v>
      </c>
      <c r="B5" s="1">
        <v>2320846392</v>
      </c>
      <c r="C5" s="1">
        <v>2320846392</v>
      </c>
      <c r="D5" s="1" t="s">
        <v>38</v>
      </c>
      <c r="E5" s="1">
        <v>2320846392</v>
      </c>
      <c r="F5" s="1">
        <v>30258473</v>
      </c>
      <c r="G5" s="1">
        <v>58450976</v>
      </c>
      <c r="H5" s="1">
        <v>111631884</v>
      </c>
      <c r="I5" s="1">
        <v>18152353</v>
      </c>
      <c r="J5" s="1" t="s">
        <v>38</v>
      </c>
      <c r="K5" s="1" t="s">
        <v>38</v>
      </c>
      <c r="L5" s="1" t="s">
        <v>38</v>
      </c>
      <c r="M5" s="1" t="s">
        <v>38</v>
      </c>
      <c r="N5" s="1">
        <v>67306304</v>
      </c>
      <c r="O5" s="1">
        <v>114685653</v>
      </c>
      <c r="P5" s="1" t="s">
        <v>38</v>
      </c>
      <c r="Q5" s="1">
        <v>2721332035</v>
      </c>
      <c r="R5" s="1" t="s">
        <v>38</v>
      </c>
      <c r="S5" s="1" t="s">
        <v>38</v>
      </c>
      <c r="T5" s="1">
        <v>2721332035</v>
      </c>
      <c r="U5" s="1">
        <v>7617579</v>
      </c>
      <c r="V5" s="1">
        <v>338436279</v>
      </c>
      <c r="W5" s="1">
        <v>5605000</v>
      </c>
      <c r="X5" s="1" t="s">
        <v>38</v>
      </c>
      <c r="Y5" s="1">
        <v>314000</v>
      </c>
      <c r="Z5" s="1">
        <v>7163242</v>
      </c>
      <c r="AA5" s="1">
        <v>311442</v>
      </c>
      <c r="AB5" s="1" t="s">
        <v>38</v>
      </c>
      <c r="AC5" s="1">
        <v>116553294</v>
      </c>
      <c r="AD5" s="1">
        <v>3197332871</v>
      </c>
      <c r="AE5" s="1" t="s">
        <v>38</v>
      </c>
      <c r="AF5" s="1">
        <v>-78549330</v>
      </c>
      <c r="AG5" s="7">
        <v>3118783541</v>
      </c>
    </row>
    <row r="6" spans="1:33" ht="12" x14ac:dyDescent="0.15">
      <c r="A6" s="12" t="s">
        <v>110</v>
      </c>
      <c r="B6" s="1">
        <v>1944033200</v>
      </c>
      <c r="C6" s="1">
        <v>1944033200</v>
      </c>
      <c r="D6" s="1" t="s">
        <v>38</v>
      </c>
      <c r="E6" s="1">
        <v>1944033200</v>
      </c>
      <c r="F6" s="1">
        <v>26763818</v>
      </c>
      <c r="G6" s="1">
        <v>43791083</v>
      </c>
      <c r="H6" s="1">
        <v>81063598</v>
      </c>
      <c r="I6" s="1">
        <v>16702944</v>
      </c>
      <c r="J6" s="1" t="s">
        <v>38</v>
      </c>
      <c r="K6" s="1" t="s">
        <v>38</v>
      </c>
      <c r="L6" s="1" t="s">
        <v>38</v>
      </c>
      <c r="M6" s="1" t="s">
        <v>38</v>
      </c>
      <c r="N6" s="1">
        <v>60623304</v>
      </c>
      <c r="O6" s="1">
        <v>105174915</v>
      </c>
      <c r="P6" s="1" t="s">
        <v>38</v>
      </c>
      <c r="Q6" s="1">
        <v>2278152862</v>
      </c>
      <c r="R6" s="1" t="s">
        <v>38</v>
      </c>
      <c r="S6" s="1" t="s">
        <v>38</v>
      </c>
      <c r="T6" s="1">
        <v>2278152862</v>
      </c>
      <c r="U6" s="1">
        <v>7010841</v>
      </c>
      <c r="V6" s="1">
        <v>298762243</v>
      </c>
      <c r="W6" s="1">
        <v>3995000</v>
      </c>
      <c r="X6" s="1" t="s">
        <v>38</v>
      </c>
      <c r="Y6" s="1" t="s">
        <v>38</v>
      </c>
      <c r="Z6" s="1">
        <v>6718795</v>
      </c>
      <c r="AA6" s="1">
        <v>263500</v>
      </c>
      <c r="AB6" s="1" t="s">
        <v>38</v>
      </c>
      <c r="AC6" s="1">
        <v>102902758</v>
      </c>
      <c r="AD6" s="1">
        <v>2697805999</v>
      </c>
      <c r="AE6" s="1" t="s">
        <v>38</v>
      </c>
      <c r="AF6" s="1">
        <v>-78549330</v>
      </c>
      <c r="AG6" s="7">
        <v>2619256669</v>
      </c>
    </row>
    <row r="7" spans="1:33" ht="12" x14ac:dyDescent="0.15">
      <c r="A7" s="12" t="s">
        <v>111</v>
      </c>
      <c r="B7" s="1">
        <v>166108819</v>
      </c>
      <c r="C7" s="1">
        <v>166108819</v>
      </c>
      <c r="D7" s="1" t="s">
        <v>38</v>
      </c>
      <c r="E7" s="1">
        <v>166108819</v>
      </c>
      <c r="F7" s="1">
        <v>3229325</v>
      </c>
      <c r="G7" s="1">
        <v>1142840</v>
      </c>
      <c r="H7" s="1">
        <v>7184975</v>
      </c>
      <c r="I7" s="1">
        <v>1449409</v>
      </c>
      <c r="J7" s="1" t="s">
        <v>38</v>
      </c>
      <c r="K7" s="1" t="s">
        <v>38</v>
      </c>
      <c r="L7" s="1" t="s">
        <v>38</v>
      </c>
      <c r="M7" s="1" t="s">
        <v>38</v>
      </c>
      <c r="N7" s="1">
        <v>6683000</v>
      </c>
      <c r="O7" s="1">
        <v>9395738</v>
      </c>
      <c r="P7" s="1" t="s">
        <v>38</v>
      </c>
      <c r="Q7" s="1">
        <v>195194106</v>
      </c>
      <c r="R7" s="1" t="s">
        <v>38</v>
      </c>
      <c r="S7" s="1" t="s">
        <v>38</v>
      </c>
      <c r="T7" s="1">
        <v>195194106</v>
      </c>
      <c r="U7" s="1">
        <v>23420</v>
      </c>
      <c r="V7" s="1">
        <v>29713442</v>
      </c>
      <c r="W7" s="1">
        <v>323000</v>
      </c>
      <c r="X7" s="1" t="s">
        <v>38</v>
      </c>
      <c r="Y7" s="1" t="s">
        <v>38</v>
      </c>
      <c r="Z7" s="1">
        <v>444447</v>
      </c>
      <c r="AA7" s="1" t="s">
        <v>38</v>
      </c>
      <c r="AB7" s="1" t="s">
        <v>38</v>
      </c>
      <c r="AC7" s="1" t="s">
        <v>38</v>
      </c>
      <c r="AD7" s="1">
        <v>225698415</v>
      </c>
      <c r="AE7" s="1" t="s">
        <v>38</v>
      </c>
      <c r="AF7" s="1" t="s">
        <v>38</v>
      </c>
      <c r="AG7" s="7">
        <v>225698415</v>
      </c>
    </row>
    <row r="8" spans="1:33" ht="12" x14ac:dyDescent="0.15">
      <c r="A8" s="12" t="s">
        <v>112</v>
      </c>
      <c r="B8" s="1">
        <v>102133539</v>
      </c>
      <c r="C8" s="1">
        <v>102133539</v>
      </c>
      <c r="D8" s="1" t="s">
        <v>38</v>
      </c>
      <c r="E8" s="1">
        <v>102133539</v>
      </c>
      <c r="F8" s="1" t="s">
        <v>38</v>
      </c>
      <c r="G8" s="1">
        <v>13517053</v>
      </c>
      <c r="H8" s="1">
        <v>23115812</v>
      </c>
      <c r="I8" s="1" t="s">
        <v>38</v>
      </c>
      <c r="J8" s="1" t="s">
        <v>38</v>
      </c>
      <c r="K8" s="1" t="s">
        <v>38</v>
      </c>
      <c r="L8" s="1" t="s">
        <v>38</v>
      </c>
      <c r="M8" s="1" t="s">
        <v>38</v>
      </c>
      <c r="N8" s="1" t="s">
        <v>38</v>
      </c>
      <c r="O8" s="1" t="s">
        <v>38</v>
      </c>
      <c r="P8" s="1" t="s">
        <v>38</v>
      </c>
      <c r="Q8" s="1">
        <v>138766404</v>
      </c>
      <c r="R8" s="1" t="s">
        <v>38</v>
      </c>
      <c r="S8" s="1" t="s">
        <v>38</v>
      </c>
      <c r="T8" s="1">
        <v>138766404</v>
      </c>
      <c r="U8" s="1">
        <v>511693</v>
      </c>
      <c r="V8" s="1">
        <v>5333891</v>
      </c>
      <c r="W8" s="1">
        <v>289000</v>
      </c>
      <c r="X8" s="1" t="s">
        <v>38</v>
      </c>
      <c r="Y8" s="1" t="s">
        <v>38</v>
      </c>
      <c r="Z8" s="1" t="s">
        <v>38</v>
      </c>
      <c r="AA8" s="1" t="s">
        <v>38</v>
      </c>
      <c r="AB8" s="1" t="s">
        <v>38</v>
      </c>
      <c r="AC8" s="1" t="s">
        <v>38</v>
      </c>
      <c r="AD8" s="1">
        <v>144900988</v>
      </c>
      <c r="AE8" s="1" t="s">
        <v>38</v>
      </c>
      <c r="AF8" s="1" t="s">
        <v>38</v>
      </c>
      <c r="AG8" s="7">
        <v>144900988</v>
      </c>
    </row>
    <row r="9" spans="1:33" ht="12" x14ac:dyDescent="0.15">
      <c r="A9" s="12" t="s">
        <v>53</v>
      </c>
      <c r="B9" s="1">
        <v>108570834</v>
      </c>
      <c r="C9" s="1">
        <v>108570834</v>
      </c>
      <c r="D9" s="1" t="s">
        <v>38</v>
      </c>
      <c r="E9" s="1">
        <v>108570834</v>
      </c>
      <c r="F9" s="1">
        <v>265330</v>
      </c>
      <c r="G9" s="1" t="s">
        <v>38</v>
      </c>
      <c r="H9" s="1">
        <v>267499</v>
      </c>
      <c r="I9" s="1" t="s">
        <v>38</v>
      </c>
      <c r="J9" s="1" t="s">
        <v>38</v>
      </c>
      <c r="K9" s="1" t="s">
        <v>38</v>
      </c>
      <c r="L9" s="1" t="s">
        <v>38</v>
      </c>
      <c r="M9" s="1" t="s">
        <v>38</v>
      </c>
      <c r="N9" s="1" t="s">
        <v>38</v>
      </c>
      <c r="O9" s="1">
        <v>115000</v>
      </c>
      <c r="P9" s="1" t="s">
        <v>38</v>
      </c>
      <c r="Q9" s="1">
        <v>109218663</v>
      </c>
      <c r="R9" s="1" t="s">
        <v>38</v>
      </c>
      <c r="S9" s="1" t="s">
        <v>38</v>
      </c>
      <c r="T9" s="1">
        <v>109218663</v>
      </c>
      <c r="U9" s="1">
        <v>71625</v>
      </c>
      <c r="V9" s="1">
        <v>4626703</v>
      </c>
      <c r="W9" s="1">
        <v>998000</v>
      </c>
      <c r="X9" s="1" t="s">
        <v>38</v>
      </c>
      <c r="Y9" s="1">
        <v>314000</v>
      </c>
      <c r="Z9" s="1" t="s">
        <v>38</v>
      </c>
      <c r="AA9" s="1">
        <v>47942</v>
      </c>
      <c r="AB9" s="1" t="s">
        <v>38</v>
      </c>
      <c r="AC9" s="1">
        <v>13650536</v>
      </c>
      <c r="AD9" s="1">
        <v>128927469</v>
      </c>
      <c r="AE9" s="1" t="s">
        <v>38</v>
      </c>
      <c r="AF9" s="1" t="s">
        <v>38</v>
      </c>
      <c r="AG9" s="7">
        <v>128927469</v>
      </c>
    </row>
    <row r="10" spans="1:33" ht="12" x14ac:dyDescent="0.15">
      <c r="A10" s="12" t="s">
        <v>113</v>
      </c>
      <c r="B10" s="1">
        <v>6676104245</v>
      </c>
      <c r="C10" s="1">
        <v>6676104245</v>
      </c>
      <c r="D10" s="1" t="s">
        <v>38</v>
      </c>
      <c r="E10" s="1">
        <v>6676104245</v>
      </c>
      <c r="F10" s="1">
        <v>89991124</v>
      </c>
      <c r="G10" s="1">
        <v>25700349</v>
      </c>
      <c r="H10" s="1">
        <v>51470472</v>
      </c>
      <c r="I10" s="1">
        <v>23496196</v>
      </c>
      <c r="J10" s="1" t="s">
        <v>38</v>
      </c>
      <c r="K10" s="1" t="s">
        <v>38</v>
      </c>
      <c r="L10" s="1">
        <v>16384869</v>
      </c>
      <c r="M10" s="1">
        <v>2437214</v>
      </c>
      <c r="N10" s="1">
        <v>289702232</v>
      </c>
      <c r="O10" s="1">
        <v>761314185</v>
      </c>
      <c r="P10" s="1">
        <v>21375925</v>
      </c>
      <c r="Q10" s="1">
        <v>7957976811</v>
      </c>
      <c r="R10" s="1" t="s">
        <v>38</v>
      </c>
      <c r="S10" s="1">
        <v>-160612506</v>
      </c>
      <c r="T10" s="1">
        <v>7797364305</v>
      </c>
      <c r="U10" s="1">
        <v>11588777</v>
      </c>
      <c r="V10" s="1">
        <v>137739275</v>
      </c>
      <c r="W10" s="1">
        <v>88945000</v>
      </c>
      <c r="X10" s="1" t="s">
        <v>38</v>
      </c>
      <c r="Y10" s="1">
        <v>127628000</v>
      </c>
      <c r="Z10" s="1">
        <v>272617201</v>
      </c>
      <c r="AA10" s="1">
        <v>26639168</v>
      </c>
      <c r="AB10" s="1" t="s">
        <v>38</v>
      </c>
      <c r="AC10" s="1">
        <v>66759046</v>
      </c>
      <c r="AD10" s="1">
        <v>8529280772</v>
      </c>
      <c r="AE10" s="1" t="s">
        <v>38</v>
      </c>
      <c r="AF10" s="1">
        <v>-167018277</v>
      </c>
      <c r="AG10" s="7">
        <v>8362262495</v>
      </c>
    </row>
    <row r="11" spans="1:33" ht="12" x14ac:dyDescent="0.15">
      <c r="A11" s="12" t="s">
        <v>114</v>
      </c>
      <c r="B11" s="1">
        <v>3506185567</v>
      </c>
      <c r="C11" s="1">
        <v>3506185567</v>
      </c>
      <c r="D11" s="1" t="s">
        <v>38</v>
      </c>
      <c r="E11" s="1">
        <v>3506185567</v>
      </c>
      <c r="F11" s="1">
        <v>89991124</v>
      </c>
      <c r="G11" s="1">
        <v>25652734</v>
      </c>
      <c r="H11" s="1">
        <v>49316382</v>
      </c>
      <c r="I11" s="1">
        <v>23295520</v>
      </c>
      <c r="J11" s="1" t="s">
        <v>38</v>
      </c>
      <c r="K11" s="1" t="s">
        <v>38</v>
      </c>
      <c r="L11" s="1">
        <v>16384869</v>
      </c>
      <c r="M11" s="1">
        <v>2437214</v>
      </c>
      <c r="N11" s="1">
        <v>158746994</v>
      </c>
      <c r="O11" s="1">
        <v>723446306</v>
      </c>
      <c r="P11" s="1">
        <v>1560300</v>
      </c>
      <c r="Q11" s="1">
        <v>4597017010</v>
      </c>
      <c r="R11" s="1" t="s">
        <v>38</v>
      </c>
      <c r="S11" s="1">
        <v>-160612506</v>
      </c>
      <c r="T11" s="1">
        <v>4436404504</v>
      </c>
      <c r="U11" s="1">
        <v>7818074</v>
      </c>
      <c r="V11" s="1">
        <v>72797600</v>
      </c>
      <c r="W11" s="1">
        <v>61366000</v>
      </c>
      <c r="X11" s="1" t="s">
        <v>38</v>
      </c>
      <c r="Y11" s="1">
        <v>5640000</v>
      </c>
      <c r="Z11" s="1">
        <v>70172154</v>
      </c>
      <c r="AA11" s="1">
        <v>26639168</v>
      </c>
      <c r="AB11" s="1" t="s">
        <v>38</v>
      </c>
      <c r="AC11" s="1">
        <v>60052220</v>
      </c>
      <c r="AD11" s="1">
        <v>4740889720</v>
      </c>
      <c r="AE11" s="1" t="s">
        <v>38</v>
      </c>
      <c r="AF11" s="1">
        <v>-167018277</v>
      </c>
      <c r="AG11" s="7">
        <v>4573871443</v>
      </c>
    </row>
    <row r="12" spans="1:33" ht="12" x14ac:dyDescent="0.15">
      <c r="A12" s="12" t="s">
        <v>115</v>
      </c>
      <c r="B12" s="1">
        <v>382857072</v>
      </c>
      <c r="C12" s="1">
        <v>382857072</v>
      </c>
      <c r="D12" s="1" t="s">
        <v>38</v>
      </c>
      <c r="E12" s="1">
        <v>382857072</v>
      </c>
      <c r="F12" s="1" t="s">
        <v>38</v>
      </c>
      <c r="G12" s="1" t="s">
        <v>38</v>
      </c>
      <c r="H12" s="1" t="s">
        <v>38</v>
      </c>
      <c r="I12" s="1" t="s">
        <v>38</v>
      </c>
      <c r="J12" s="1" t="s">
        <v>38</v>
      </c>
      <c r="K12" s="1" t="s">
        <v>38</v>
      </c>
      <c r="L12" s="1" t="s">
        <v>38</v>
      </c>
      <c r="M12" s="1" t="s">
        <v>38</v>
      </c>
      <c r="N12" s="1">
        <v>9787163</v>
      </c>
      <c r="O12" s="1">
        <v>25342364</v>
      </c>
      <c r="P12" s="1" t="s">
        <v>38</v>
      </c>
      <c r="Q12" s="1">
        <v>417986599</v>
      </c>
      <c r="R12" s="1" t="s">
        <v>38</v>
      </c>
      <c r="S12" s="1" t="s">
        <v>38</v>
      </c>
      <c r="T12" s="1">
        <v>417986599</v>
      </c>
      <c r="U12" s="1">
        <v>72298</v>
      </c>
      <c r="V12" s="1">
        <v>2021704</v>
      </c>
      <c r="W12" s="1">
        <v>2040000</v>
      </c>
      <c r="X12" s="1" t="s">
        <v>38</v>
      </c>
      <c r="Y12" s="1" t="s">
        <v>38</v>
      </c>
      <c r="Z12" s="1">
        <v>84705</v>
      </c>
      <c r="AA12" s="1" t="s">
        <v>38</v>
      </c>
      <c r="AB12" s="1" t="s">
        <v>38</v>
      </c>
      <c r="AC12" s="1">
        <v>2263957</v>
      </c>
      <c r="AD12" s="1">
        <v>424469263</v>
      </c>
      <c r="AE12" s="1" t="s">
        <v>38</v>
      </c>
      <c r="AF12" s="1" t="s">
        <v>38</v>
      </c>
      <c r="AG12" s="7">
        <v>424469263</v>
      </c>
    </row>
    <row r="13" spans="1:33" ht="12" x14ac:dyDescent="0.15">
      <c r="A13" s="12" t="s">
        <v>116</v>
      </c>
      <c r="B13" s="1">
        <v>2781830675</v>
      </c>
      <c r="C13" s="1">
        <v>2781830675</v>
      </c>
      <c r="D13" s="1" t="s">
        <v>38</v>
      </c>
      <c r="E13" s="1">
        <v>2781830675</v>
      </c>
      <c r="F13" s="1" t="s">
        <v>38</v>
      </c>
      <c r="G13" s="1" t="s">
        <v>38</v>
      </c>
      <c r="H13" s="1">
        <v>1994400</v>
      </c>
      <c r="I13" s="1" t="s">
        <v>38</v>
      </c>
      <c r="J13" s="1" t="s">
        <v>38</v>
      </c>
      <c r="K13" s="1" t="s">
        <v>38</v>
      </c>
      <c r="L13" s="1" t="s">
        <v>38</v>
      </c>
      <c r="M13" s="1" t="s">
        <v>38</v>
      </c>
      <c r="N13" s="1">
        <v>121168075</v>
      </c>
      <c r="O13" s="1">
        <v>12525515</v>
      </c>
      <c r="P13" s="1">
        <v>19815625</v>
      </c>
      <c r="Q13" s="1">
        <v>2937334290</v>
      </c>
      <c r="R13" s="1" t="s">
        <v>38</v>
      </c>
      <c r="S13" s="1" t="s">
        <v>38</v>
      </c>
      <c r="T13" s="1">
        <v>2937334290</v>
      </c>
      <c r="U13" s="1">
        <v>3693351</v>
      </c>
      <c r="V13" s="1">
        <v>62919403</v>
      </c>
      <c r="W13" s="1">
        <v>25539000</v>
      </c>
      <c r="X13" s="1" t="s">
        <v>38</v>
      </c>
      <c r="Y13" s="1" t="s">
        <v>38</v>
      </c>
      <c r="Z13" s="1">
        <v>201475572</v>
      </c>
      <c r="AA13" s="1" t="s">
        <v>38</v>
      </c>
      <c r="AB13" s="1" t="s">
        <v>38</v>
      </c>
      <c r="AC13" s="1">
        <v>4442869</v>
      </c>
      <c r="AD13" s="1">
        <v>3235404485</v>
      </c>
      <c r="AE13" s="1" t="s">
        <v>38</v>
      </c>
      <c r="AF13" s="1" t="s">
        <v>38</v>
      </c>
      <c r="AG13" s="7">
        <v>3235404485</v>
      </c>
    </row>
    <row r="14" spans="1:33" ht="12" x14ac:dyDescent="0.15">
      <c r="A14" s="12" t="s">
        <v>53</v>
      </c>
      <c r="B14" s="1">
        <v>5230931</v>
      </c>
      <c r="C14" s="1">
        <v>5230931</v>
      </c>
      <c r="D14" s="1" t="s">
        <v>38</v>
      </c>
      <c r="E14" s="1">
        <v>5230931</v>
      </c>
      <c r="F14" s="1" t="s">
        <v>38</v>
      </c>
      <c r="G14" s="1">
        <v>47615</v>
      </c>
      <c r="H14" s="1">
        <v>159690</v>
      </c>
      <c r="I14" s="1">
        <v>200676</v>
      </c>
      <c r="J14" s="1" t="s">
        <v>38</v>
      </c>
      <c r="K14" s="1" t="s">
        <v>38</v>
      </c>
      <c r="L14" s="1" t="s">
        <v>38</v>
      </c>
      <c r="M14" s="1" t="s">
        <v>38</v>
      </c>
      <c r="N14" s="1" t="s">
        <v>38</v>
      </c>
      <c r="O14" s="1" t="s">
        <v>38</v>
      </c>
      <c r="P14" s="1" t="s">
        <v>38</v>
      </c>
      <c r="Q14" s="1">
        <v>5638912</v>
      </c>
      <c r="R14" s="1" t="s">
        <v>38</v>
      </c>
      <c r="S14" s="1" t="s">
        <v>38</v>
      </c>
      <c r="T14" s="1">
        <v>5638912</v>
      </c>
      <c r="U14" s="1">
        <v>5054</v>
      </c>
      <c r="V14" s="1">
        <v>568</v>
      </c>
      <c r="W14" s="1" t="s">
        <v>38</v>
      </c>
      <c r="X14" s="1" t="s">
        <v>38</v>
      </c>
      <c r="Y14" s="1">
        <v>121988000</v>
      </c>
      <c r="Z14" s="1">
        <v>884770</v>
      </c>
      <c r="AA14" s="1" t="s">
        <v>38</v>
      </c>
      <c r="AB14" s="1" t="s">
        <v>38</v>
      </c>
      <c r="AC14" s="1" t="s">
        <v>38</v>
      </c>
      <c r="AD14" s="1">
        <v>128517304</v>
      </c>
      <c r="AE14" s="1" t="s">
        <v>38</v>
      </c>
      <c r="AF14" s="1" t="s">
        <v>38</v>
      </c>
      <c r="AG14" s="7">
        <v>128517304</v>
      </c>
    </row>
    <row r="15" spans="1:33" ht="12" x14ac:dyDescent="0.15">
      <c r="A15" s="12" t="s">
        <v>117</v>
      </c>
      <c r="B15" s="1">
        <v>329888544</v>
      </c>
      <c r="C15" s="1">
        <v>329888544</v>
      </c>
      <c r="D15" s="1" t="s">
        <v>38</v>
      </c>
      <c r="E15" s="1">
        <v>329888544</v>
      </c>
      <c r="F15" s="1">
        <v>75255734</v>
      </c>
      <c r="G15" s="1">
        <v>607894</v>
      </c>
      <c r="H15" s="1">
        <v>27026358</v>
      </c>
      <c r="I15" s="1">
        <v>93600</v>
      </c>
      <c r="J15" s="1" t="s">
        <v>38</v>
      </c>
      <c r="K15" s="1" t="s">
        <v>38</v>
      </c>
      <c r="L15" s="1" t="s">
        <v>38</v>
      </c>
      <c r="M15" s="1">
        <v>1888300</v>
      </c>
      <c r="N15" s="1">
        <v>32860112</v>
      </c>
      <c r="O15" s="1">
        <v>2816713</v>
      </c>
      <c r="P15" s="1">
        <v>2432747</v>
      </c>
      <c r="Q15" s="1">
        <v>472870002</v>
      </c>
      <c r="R15" s="1" t="s">
        <v>38</v>
      </c>
      <c r="S15" s="1" t="s">
        <v>38</v>
      </c>
      <c r="T15" s="1">
        <v>472870002</v>
      </c>
      <c r="U15" s="1">
        <v>164543</v>
      </c>
      <c r="V15" s="1">
        <v>6178042</v>
      </c>
      <c r="W15" s="1">
        <v>65000</v>
      </c>
      <c r="X15" s="1" t="s">
        <v>38</v>
      </c>
      <c r="Y15" s="1">
        <v>1358000</v>
      </c>
      <c r="Z15" s="1">
        <v>15094141</v>
      </c>
      <c r="AA15" s="1">
        <v>5028</v>
      </c>
      <c r="AB15" s="1">
        <v>11691728</v>
      </c>
      <c r="AC15" s="1">
        <v>1113688</v>
      </c>
      <c r="AD15" s="1">
        <v>508540172</v>
      </c>
      <c r="AE15" s="1" t="s">
        <v>38</v>
      </c>
      <c r="AF15" s="1" t="s">
        <v>38</v>
      </c>
      <c r="AG15" s="7">
        <v>508540172</v>
      </c>
    </row>
    <row r="16" spans="1:33" ht="12" x14ac:dyDescent="0.15">
      <c r="A16" s="12" t="s">
        <v>118</v>
      </c>
      <c r="B16" s="1">
        <v>216792348</v>
      </c>
      <c r="C16" s="1">
        <v>216792348</v>
      </c>
      <c r="D16" s="1" t="s">
        <v>38</v>
      </c>
      <c r="E16" s="1">
        <v>216792348</v>
      </c>
      <c r="F16" s="1" t="s">
        <v>38</v>
      </c>
      <c r="G16" s="1">
        <v>278190</v>
      </c>
      <c r="H16" s="1" t="s">
        <v>38</v>
      </c>
      <c r="I16" s="1" t="s">
        <v>38</v>
      </c>
      <c r="J16" s="1" t="s">
        <v>38</v>
      </c>
      <c r="K16" s="1" t="s">
        <v>38</v>
      </c>
      <c r="L16" s="1" t="s">
        <v>38</v>
      </c>
      <c r="M16" s="1" t="s">
        <v>38</v>
      </c>
      <c r="N16" s="1">
        <v>22847414</v>
      </c>
      <c r="O16" s="1" t="s">
        <v>38</v>
      </c>
      <c r="P16" s="1">
        <v>1691947</v>
      </c>
      <c r="Q16" s="1">
        <v>241609899</v>
      </c>
      <c r="R16" s="1" t="s">
        <v>38</v>
      </c>
      <c r="S16" s="1" t="s">
        <v>38</v>
      </c>
      <c r="T16" s="1">
        <v>241609899</v>
      </c>
      <c r="U16" s="1">
        <v>161803</v>
      </c>
      <c r="V16" s="1">
        <v>5542374</v>
      </c>
      <c r="W16" s="1" t="s">
        <v>38</v>
      </c>
      <c r="X16" s="1" t="s">
        <v>38</v>
      </c>
      <c r="Y16" s="1">
        <v>1358000</v>
      </c>
      <c r="Z16" s="1">
        <v>15094141</v>
      </c>
      <c r="AA16" s="1" t="s">
        <v>38</v>
      </c>
      <c r="AB16" s="1">
        <v>11691728</v>
      </c>
      <c r="AC16" s="1" t="s">
        <v>38</v>
      </c>
      <c r="AD16" s="1">
        <v>275457945</v>
      </c>
      <c r="AE16" s="1" t="s">
        <v>38</v>
      </c>
      <c r="AF16" s="1" t="s">
        <v>38</v>
      </c>
      <c r="AG16" s="7">
        <v>275457945</v>
      </c>
    </row>
    <row r="17" spans="1:33" ht="12" x14ac:dyDescent="0.15">
      <c r="A17" s="12" t="s">
        <v>119</v>
      </c>
      <c r="B17" s="1">
        <v>23890000</v>
      </c>
      <c r="C17" s="1">
        <v>23890000</v>
      </c>
      <c r="D17" s="1" t="s">
        <v>38</v>
      </c>
      <c r="E17" s="1">
        <v>23890000</v>
      </c>
      <c r="F17" s="1">
        <v>42562000</v>
      </c>
      <c r="G17" s="1" t="s">
        <v>38</v>
      </c>
      <c r="H17" s="1">
        <v>5022000</v>
      </c>
      <c r="I17" s="1" t="s">
        <v>38</v>
      </c>
      <c r="J17" s="1" t="s">
        <v>38</v>
      </c>
      <c r="K17" s="1" t="s">
        <v>38</v>
      </c>
      <c r="L17" s="1" t="s">
        <v>38</v>
      </c>
      <c r="M17" s="1">
        <v>450000</v>
      </c>
      <c r="N17" s="1">
        <v>1243600</v>
      </c>
      <c r="O17" s="1" t="s">
        <v>38</v>
      </c>
      <c r="P17" s="1" t="s">
        <v>38</v>
      </c>
      <c r="Q17" s="1">
        <v>73167600</v>
      </c>
      <c r="R17" s="1" t="s">
        <v>38</v>
      </c>
      <c r="S17" s="1" t="s">
        <v>38</v>
      </c>
      <c r="T17" s="1">
        <v>73167600</v>
      </c>
      <c r="U17" s="1" t="s">
        <v>38</v>
      </c>
      <c r="V17" s="1" t="s">
        <v>38</v>
      </c>
      <c r="W17" s="1" t="s">
        <v>38</v>
      </c>
      <c r="X17" s="1" t="s">
        <v>38</v>
      </c>
      <c r="Y17" s="1" t="s">
        <v>38</v>
      </c>
      <c r="Z17" s="1" t="s">
        <v>38</v>
      </c>
      <c r="AA17" s="1" t="s">
        <v>38</v>
      </c>
      <c r="AB17" s="1" t="s">
        <v>38</v>
      </c>
      <c r="AC17" s="1" t="s">
        <v>38</v>
      </c>
      <c r="AD17" s="1">
        <v>73167600</v>
      </c>
      <c r="AE17" s="1" t="s">
        <v>38</v>
      </c>
      <c r="AF17" s="1" t="s">
        <v>38</v>
      </c>
      <c r="AG17" s="7">
        <v>73167600</v>
      </c>
    </row>
    <row r="18" spans="1:33" ht="12" x14ac:dyDescent="0.15">
      <c r="A18" s="12" t="s">
        <v>53</v>
      </c>
      <c r="B18" s="1">
        <v>89206196</v>
      </c>
      <c r="C18" s="1">
        <v>89206196</v>
      </c>
      <c r="D18" s="1" t="s">
        <v>38</v>
      </c>
      <c r="E18" s="1">
        <v>89206196</v>
      </c>
      <c r="F18" s="1">
        <v>32693734</v>
      </c>
      <c r="G18" s="1">
        <v>329704</v>
      </c>
      <c r="H18" s="1">
        <v>22004358</v>
      </c>
      <c r="I18" s="1">
        <v>93600</v>
      </c>
      <c r="J18" s="1" t="s">
        <v>38</v>
      </c>
      <c r="K18" s="1" t="s">
        <v>38</v>
      </c>
      <c r="L18" s="1" t="s">
        <v>38</v>
      </c>
      <c r="M18" s="1">
        <v>1438300</v>
      </c>
      <c r="N18" s="1">
        <v>8769098</v>
      </c>
      <c r="O18" s="1">
        <v>2816713</v>
      </c>
      <c r="P18" s="1">
        <v>740800</v>
      </c>
      <c r="Q18" s="1">
        <v>158092503</v>
      </c>
      <c r="R18" s="1" t="s">
        <v>38</v>
      </c>
      <c r="S18" s="1" t="s">
        <v>38</v>
      </c>
      <c r="T18" s="1">
        <v>158092503</v>
      </c>
      <c r="U18" s="1">
        <v>2740</v>
      </c>
      <c r="V18" s="1">
        <v>635668</v>
      </c>
      <c r="W18" s="1">
        <v>65000</v>
      </c>
      <c r="X18" s="1" t="s">
        <v>38</v>
      </c>
      <c r="Y18" s="1" t="s">
        <v>38</v>
      </c>
      <c r="Z18" s="1" t="s">
        <v>38</v>
      </c>
      <c r="AA18" s="1">
        <v>5028</v>
      </c>
      <c r="AB18" s="1" t="s">
        <v>38</v>
      </c>
      <c r="AC18" s="1">
        <v>1113688</v>
      </c>
      <c r="AD18" s="1">
        <v>159914627</v>
      </c>
      <c r="AE18" s="1" t="s">
        <v>38</v>
      </c>
      <c r="AF18" s="1" t="s">
        <v>38</v>
      </c>
      <c r="AG18" s="7">
        <v>159914627</v>
      </c>
    </row>
    <row r="19" spans="1:33" ht="12" x14ac:dyDescent="0.15">
      <c r="A19" s="12" t="s">
        <v>120</v>
      </c>
      <c r="B19" s="1">
        <v>6834635721</v>
      </c>
      <c r="C19" s="1">
        <v>6834635721</v>
      </c>
      <c r="D19" s="1" t="s">
        <v>38</v>
      </c>
      <c r="E19" s="1">
        <v>6834635721</v>
      </c>
      <c r="F19" s="1">
        <v>4708921838</v>
      </c>
      <c r="G19" s="1">
        <v>397600</v>
      </c>
      <c r="H19" s="1">
        <v>3405424658</v>
      </c>
      <c r="I19" s="1">
        <v>267300</v>
      </c>
      <c r="J19" s="1" t="s">
        <v>38</v>
      </c>
      <c r="K19" s="1" t="s">
        <v>38</v>
      </c>
      <c r="L19" s="1">
        <v>10000</v>
      </c>
      <c r="M19" s="1">
        <v>372390976</v>
      </c>
      <c r="N19" s="1">
        <v>12629148</v>
      </c>
      <c r="O19" s="1">
        <v>387181</v>
      </c>
      <c r="P19" s="1" t="s">
        <v>38</v>
      </c>
      <c r="Q19" s="1">
        <v>15335064422</v>
      </c>
      <c r="R19" s="1" t="s">
        <v>38</v>
      </c>
      <c r="S19" s="1">
        <v>-997884706</v>
      </c>
      <c r="T19" s="1">
        <v>14337179716</v>
      </c>
      <c r="U19" s="1">
        <v>296720621</v>
      </c>
      <c r="V19" s="1">
        <v>38585690</v>
      </c>
      <c r="W19" s="1">
        <v>10377000</v>
      </c>
      <c r="X19" s="1" t="s">
        <v>38</v>
      </c>
      <c r="Y19" s="1">
        <v>84685000</v>
      </c>
      <c r="Z19" s="1" t="s">
        <v>38</v>
      </c>
      <c r="AA19" s="1">
        <v>4437213516</v>
      </c>
      <c r="AB19" s="1" t="s">
        <v>38</v>
      </c>
      <c r="AC19" s="1">
        <v>6440941</v>
      </c>
      <c r="AD19" s="1">
        <v>19211202484</v>
      </c>
      <c r="AE19" s="1" t="s">
        <v>38</v>
      </c>
      <c r="AF19" s="1">
        <v>-1666016906</v>
      </c>
      <c r="AG19" s="7">
        <v>17545185578</v>
      </c>
    </row>
    <row r="20" spans="1:33" ht="12" x14ac:dyDescent="0.15">
      <c r="A20" s="12" t="s">
        <v>121</v>
      </c>
      <c r="B20" s="1">
        <v>2007348650</v>
      </c>
      <c r="C20" s="1">
        <v>2007348650</v>
      </c>
      <c r="D20" s="1" t="s">
        <v>38</v>
      </c>
      <c r="E20" s="1">
        <v>2007348650</v>
      </c>
      <c r="F20" s="1">
        <v>4708921838</v>
      </c>
      <c r="G20" s="1">
        <v>373000</v>
      </c>
      <c r="H20" s="1">
        <v>3405350458</v>
      </c>
      <c r="I20" s="1">
        <v>250000</v>
      </c>
      <c r="J20" s="1" t="s">
        <v>38</v>
      </c>
      <c r="K20" s="1" t="s">
        <v>38</v>
      </c>
      <c r="L20" s="1">
        <v>10000</v>
      </c>
      <c r="M20" s="1">
        <v>372390976</v>
      </c>
      <c r="N20" s="1">
        <v>12629148</v>
      </c>
      <c r="O20" s="1">
        <v>387181</v>
      </c>
      <c r="P20" s="1" t="s">
        <v>38</v>
      </c>
      <c r="Q20" s="1">
        <v>10507661251</v>
      </c>
      <c r="R20" s="1" t="s">
        <v>38</v>
      </c>
      <c r="S20" s="1">
        <v>-4674476</v>
      </c>
      <c r="T20" s="1">
        <v>10502986775</v>
      </c>
      <c r="U20" s="1">
        <v>1703462</v>
      </c>
      <c r="V20" s="1">
        <v>5605714</v>
      </c>
      <c r="W20" s="1">
        <v>9741000</v>
      </c>
      <c r="X20" s="1" t="s">
        <v>38</v>
      </c>
      <c r="Y20" s="1">
        <v>84685000</v>
      </c>
      <c r="Z20" s="1" t="s">
        <v>38</v>
      </c>
      <c r="AA20" s="1">
        <v>12593326</v>
      </c>
      <c r="AB20" s="1" t="s">
        <v>38</v>
      </c>
      <c r="AC20" s="1">
        <v>6440941</v>
      </c>
      <c r="AD20" s="1">
        <v>10623756218</v>
      </c>
      <c r="AE20" s="1" t="s">
        <v>38</v>
      </c>
      <c r="AF20" s="1">
        <v>-1666016906</v>
      </c>
      <c r="AG20" s="7">
        <v>8957739312</v>
      </c>
    </row>
    <row r="21" spans="1:33" ht="12" x14ac:dyDescent="0.15">
      <c r="A21" s="12" t="s">
        <v>122</v>
      </c>
      <c r="B21" s="1">
        <v>2852713634</v>
      </c>
      <c r="C21" s="1">
        <v>2852713634</v>
      </c>
      <c r="D21" s="1" t="s">
        <v>38</v>
      </c>
      <c r="E21" s="1">
        <v>2852713634</v>
      </c>
      <c r="F21" s="1" t="s">
        <v>38</v>
      </c>
      <c r="G21" s="1" t="s">
        <v>38</v>
      </c>
      <c r="H21" s="1" t="s">
        <v>38</v>
      </c>
      <c r="I21" s="1" t="s">
        <v>38</v>
      </c>
      <c r="J21" s="1" t="s">
        <v>38</v>
      </c>
      <c r="K21" s="1" t="s">
        <v>38</v>
      </c>
      <c r="L21" s="1" t="s">
        <v>38</v>
      </c>
      <c r="M21" s="1" t="s">
        <v>38</v>
      </c>
      <c r="N21" s="1" t="s">
        <v>38</v>
      </c>
      <c r="O21" s="1" t="s">
        <v>38</v>
      </c>
      <c r="P21" s="1" t="s">
        <v>38</v>
      </c>
      <c r="Q21" s="1">
        <v>2852713634</v>
      </c>
      <c r="R21" s="1" t="s">
        <v>38</v>
      </c>
      <c r="S21" s="1" t="s">
        <v>38</v>
      </c>
      <c r="T21" s="1">
        <v>2852713634</v>
      </c>
      <c r="U21" s="1" t="s">
        <v>38</v>
      </c>
      <c r="V21" s="1" t="s">
        <v>38</v>
      </c>
      <c r="W21" s="1" t="s">
        <v>38</v>
      </c>
      <c r="X21" s="1" t="s">
        <v>38</v>
      </c>
      <c r="Y21" s="1" t="s">
        <v>38</v>
      </c>
      <c r="Z21" s="1" t="s">
        <v>38</v>
      </c>
      <c r="AA21" s="1">
        <v>4349859897</v>
      </c>
      <c r="AB21" s="1" t="s">
        <v>38</v>
      </c>
      <c r="AC21" s="1" t="s">
        <v>38</v>
      </c>
      <c r="AD21" s="1">
        <v>7202573531</v>
      </c>
      <c r="AE21" s="1" t="s">
        <v>38</v>
      </c>
      <c r="AF21" s="1" t="s">
        <v>38</v>
      </c>
      <c r="AG21" s="7">
        <v>7202573531</v>
      </c>
    </row>
    <row r="22" spans="1:33" ht="12" x14ac:dyDescent="0.15">
      <c r="A22" s="12" t="s">
        <v>123</v>
      </c>
      <c r="B22" s="1">
        <v>1918610230</v>
      </c>
      <c r="C22" s="1">
        <v>1918610230</v>
      </c>
      <c r="D22" s="1" t="s">
        <v>38</v>
      </c>
      <c r="E22" s="1">
        <v>1918610230</v>
      </c>
      <c r="F22" s="1" t="s">
        <v>38</v>
      </c>
      <c r="G22" s="1" t="s">
        <v>38</v>
      </c>
      <c r="H22" s="1" t="s">
        <v>38</v>
      </c>
      <c r="I22" s="1" t="s">
        <v>38</v>
      </c>
      <c r="J22" s="1" t="s">
        <v>38</v>
      </c>
      <c r="K22" s="1" t="s">
        <v>38</v>
      </c>
      <c r="L22" s="1" t="s">
        <v>38</v>
      </c>
      <c r="M22" s="1" t="s">
        <v>38</v>
      </c>
      <c r="N22" s="1" t="s">
        <v>38</v>
      </c>
      <c r="O22" s="1" t="s">
        <v>38</v>
      </c>
      <c r="P22" s="1" t="s">
        <v>38</v>
      </c>
      <c r="Q22" s="1">
        <v>1918610230</v>
      </c>
      <c r="R22" s="1" t="s">
        <v>38</v>
      </c>
      <c r="S22" s="1">
        <v>-993210230</v>
      </c>
      <c r="T22" s="1">
        <v>925400000</v>
      </c>
      <c r="U22" s="1" t="s">
        <v>38</v>
      </c>
      <c r="V22" s="1" t="s">
        <v>38</v>
      </c>
      <c r="W22" s="1" t="s">
        <v>38</v>
      </c>
      <c r="X22" s="1" t="s">
        <v>38</v>
      </c>
      <c r="Y22" s="1" t="s">
        <v>38</v>
      </c>
      <c r="Z22" s="1" t="s">
        <v>38</v>
      </c>
      <c r="AA22" s="1" t="s">
        <v>38</v>
      </c>
      <c r="AB22" s="1" t="s">
        <v>38</v>
      </c>
      <c r="AC22" s="1" t="s">
        <v>38</v>
      </c>
      <c r="AD22" s="1">
        <v>925400000</v>
      </c>
      <c r="AE22" s="1" t="s">
        <v>38</v>
      </c>
      <c r="AF22" s="1" t="s">
        <v>38</v>
      </c>
      <c r="AG22" s="7">
        <v>925400000</v>
      </c>
    </row>
    <row r="23" spans="1:33" ht="12" x14ac:dyDescent="0.15">
      <c r="A23" s="12" t="s">
        <v>61</v>
      </c>
      <c r="B23" s="1">
        <v>55963207</v>
      </c>
      <c r="C23" s="1">
        <v>55963207</v>
      </c>
      <c r="D23" s="1" t="s">
        <v>38</v>
      </c>
      <c r="E23" s="1">
        <v>55963207</v>
      </c>
      <c r="F23" s="1" t="s">
        <v>38</v>
      </c>
      <c r="G23" s="1">
        <v>24600</v>
      </c>
      <c r="H23" s="1">
        <v>74200</v>
      </c>
      <c r="I23" s="1">
        <v>17300</v>
      </c>
      <c r="J23" s="1" t="s">
        <v>38</v>
      </c>
      <c r="K23" s="1" t="s">
        <v>38</v>
      </c>
      <c r="L23" s="1" t="s">
        <v>38</v>
      </c>
      <c r="M23" s="1" t="s">
        <v>38</v>
      </c>
      <c r="N23" s="1" t="s">
        <v>38</v>
      </c>
      <c r="O23" s="1" t="s">
        <v>38</v>
      </c>
      <c r="P23" s="1" t="s">
        <v>38</v>
      </c>
      <c r="Q23" s="1">
        <v>56079307</v>
      </c>
      <c r="R23" s="1" t="s">
        <v>38</v>
      </c>
      <c r="S23" s="1" t="s">
        <v>38</v>
      </c>
      <c r="T23" s="1">
        <v>56079307</v>
      </c>
      <c r="U23" s="1">
        <v>295017159</v>
      </c>
      <c r="V23" s="1">
        <v>32979976</v>
      </c>
      <c r="W23" s="1">
        <v>636000</v>
      </c>
      <c r="X23" s="1" t="s">
        <v>38</v>
      </c>
      <c r="Y23" s="1" t="s">
        <v>38</v>
      </c>
      <c r="Z23" s="1" t="s">
        <v>38</v>
      </c>
      <c r="AA23" s="1">
        <v>74760293</v>
      </c>
      <c r="AB23" s="1" t="s">
        <v>38</v>
      </c>
      <c r="AC23" s="1" t="s">
        <v>38</v>
      </c>
      <c r="AD23" s="1">
        <v>459472735</v>
      </c>
      <c r="AE23" s="1" t="s">
        <v>38</v>
      </c>
      <c r="AF23" s="1" t="s">
        <v>38</v>
      </c>
      <c r="AG23" s="7">
        <v>459472735</v>
      </c>
    </row>
    <row r="24" spans="1:33" ht="12" x14ac:dyDescent="0.15">
      <c r="A24" s="12" t="s">
        <v>124</v>
      </c>
      <c r="B24" s="1">
        <v>347181107</v>
      </c>
      <c r="C24" s="1">
        <v>347181107</v>
      </c>
      <c r="D24" s="1" t="s">
        <v>38</v>
      </c>
      <c r="E24" s="1">
        <v>347181107</v>
      </c>
      <c r="F24" s="1">
        <v>11828502</v>
      </c>
      <c r="G24" s="1">
        <v>77984709</v>
      </c>
      <c r="H24" s="1">
        <v>1680439</v>
      </c>
      <c r="I24" s="1">
        <v>39774250</v>
      </c>
      <c r="J24" s="1" t="s">
        <v>38</v>
      </c>
      <c r="K24" s="1" t="s">
        <v>38</v>
      </c>
      <c r="L24" s="1">
        <v>13092836</v>
      </c>
      <c r="M24" s="1">
        <v>1795390</v>
      </c>
      <c r="N24" s="1">
        <v>393333631</v>
      </c>
      <c r="O24" s="1">
        <v>884751210</v>
      </c>
      <c r="P24" s="1">
        <v>40707</v>
      </c>
      <c r="Q24" s="1">
        <v>1771462781</v>
      </c>
      <c r="R24" s="1" t="s">
        <v>38</v>
      </c>
      <c r="S24" s="1">
        <v>-160612506</v>
      </c>
      <c r="T24" s="1">
        <v>1610850275</v>
      </c>
      <c r="U24" s="1">
        <v>23961758</v>
      </c>
      <c r="V24" s="1">
        <v>30226443</v>
      </c>
      <c r="W24" s="1">
        <v>12550000</v>
      </c>
      <c r="X24" s="1" t="s">
        <v>38</v>
      </c>
      <c r="Y24" s="1">
        <v>117943000</v>
      </c>
      <c r="Z24" s="1">
        <v>318296268</v>
      </c>
      <c r="AA24" s="1">
        <v>2529953546</v>
      </c>
      <c r="AB24" s="1">
        <v>11692283</v>
      </c>
      <c r="AC24" s="1">
        <v>111156466</v>
      </c>
      <c r="AD24" s="1">
        <v>4766630039</v>
      </c>
      <c r="AE24" s="1" t="s">
        <v>38</v>
      </c>
      <c r="AF24" s="1">
        <v>-178710005</v>
      </c>
      <c r="AG24" s="7">
        <v>4587920034</v>
      </c>
    </row>
    <row r="25" spans="1:33" ht="12" x14ac:dyDescent="0.15">
      <c r="A25" s="12" t="s">
        <v>125</v>
      </c>
      <c r="B25" s="1">
        <v>237879555</v>
      </c>
      <c r="C25" s="1">
        <v>237879555</v>
      </c>
      <c r="D25" s="1" t="s">
        <v>38</v>
      </c>
      <c r="E25" s="1">
        <v>237879555</v>
      </c>
      <c r="F25" s="1">
        <v>515900</v>
      </c>
      <c r="G25" s="1">
        <v>563880</v>
      </c>
      <c r="H25" s="1">
        <v>74900</v>
      </c>
      <c r="I25" s="1" t="s">
        <v>38</v>
      </c>
      <c r="J25" s="1" t="s">
        <v>38</v>
      </c>
      <c r="K25" s="1" t="s">
        <v>38</v>
      </c>
      <c r="L25" s="1">
        <v>4936</v>
      </c>
      <c r="M25" s="1">
        <v>81800</v>
      </c>
      <c r="N25" s="1">
        <v>358055706</v>
      </c>
      <c r="O25" s="1">
        <v>876859026</v>
      </c>
      <c r="P25" s="1" t="s">
        <v>38</v>
      </c>
      <c r="Q25" s="1">
        <v>1474035703</v>
      </c>
      <c r="R25" s="1" t="s">
        <v>38</v>
      </c>
      <c r="S25" s="1">
        <v>-160612506</v>
      </c>
      <c r="T25" s="1">
        <v>1313423197</v>
      </c>
      <c r="U25" s="1">
        <v>2238601</v>
      </c>
      <c r="V25" s="1">
        <v>24891227</v>
      </c>
      <c r="W25" s="1">
        <v>10345000</v>
      </c>
      <c r="X25" s="1" t="s">
        <v>38</v>
      </c>
      <c r="Y25" s="1" t="s">
        <v>38</v>
      </c>
      <c r="Z25" s="1">
        <v>214811625</v>
      </c>
      <c r="AA25" s="1" t="s">
        <v>38</v>
      </c>
      <c r="AB25" s="1" t="s">
        <v>38</v>
      </c>
      <c r="AC25" s="1" t="s">
        <v>38</v>
      </c>
      <c r="AD25" s="1">
        <v>1565709650</v>
      </c>
      <c r="AE25" s="1" t="s">
        <v>38</v>
      </c>
      <c r="AF25" s="1">
        <v>-63569963</v>
      </c>
      <c r="AG25" s="7">
        <v>1502139687</v>
      </c>
    </row>
    <row r="26" spans="1:33" ht="12" x14ac:dyDescent="0.15">
      <c r="A26" s="12" t="s">
        <v>82</v>
      </c>
      <c r="B26" s="1">
        <v>109301552</v>
      </c>
      <c r="C26" s="1">
        <v>109301552</v>
      </c>
      <c r="D26" s="1" t="s">
        <v>38</v>
      </c>
      <c r="E26" s="1">
        <v>109301552</v>
      </c>
      <c r="F26" s="1">
        <v>11312602</v>
      </c>
      <c r="G26" s="1">
        <v>77420829</v>
      </c>
      <c r="H26" s="1">
        <v>1605539</v>
      </c>
      <c r="I26" s="1">
        <v>39774250</v>
      </c>
      <c r="J26" s="1" t="s">
        <v>38</v>
      </c>
      <c r="K26" s="1" t="s">
        <v>38</v>
      </c>
      <c r="L26" s="1">
        <v>13087900</v>
      </c>
      <c r="M26" s="1">
        <v>1713590</v>
      </c>
      <c r="N26" s="1">
        <v>35277925</v>
      </c>
      <c r="O26" s="1">
        <v>7892184</v>
      </c>
      <c r="P26" s="1">
        <v>40707</v>
      </c>
      <c r="Q26" s="1">
        <v>297427078</v>
      </c>
      <c r="R26" s="1" t="s">
        <v>38</v>
      </c>
      <c r="S26" s="1" t="s">
        <v>38</v>
      </c>
      <c r="T26" s="1">
        <v>297427078</v>
      </c>
      <c r="U26" s="1">
        <v>21723157</v>
      </c>
      <c r="V26" s="1">
        <v>5335216</v>
      </c>
      <c r="W26" s="1">
        <v>2205000</v>
      </c>
      <c r="X26" s="1" t="s">
        <v>38</v>
      </c>
      <c r="Y26" s="1">
        <v>117943000</v>
      </c>
      <c r="Z26" s="1">
        <v>103484643</v>
      </c>
      <c r="AA26" s="1">
        <v>2529953546</v>
      </c>
      <c r="AB26" s="1">
        <v>11692283</v>
      </c>
      <c r="AC26" s="1">
        <v>111156466</v>
      </c>
      <c r="AD26" s="1">
        <v>3200920389</v>
      </c>
      <c r="AE26" s="1" t="s">
        <v>38</v>
      </c>
      <c r="AF26" s="1">
        <v>-115140042</v>
      </c>
      <c r="AG26" s="7">
        <v>3085780347</v>
      </c>
    </row>
    <row r="27" spans="1:33" ht="12" x14ac:dyDescent="0.15">
      <c r="A27" s="12" t="s">
        <v>126</v>
      </c>
      <c r="B27" s="1">
        <v>15814293795</v>
      </c>
      <c r="C27" s="1">
        <v>15814293795</v>
      </c>
      <c r="D27" s="1" t="s">
        <v>38</v>
      </c>
      <c r="E27" s="1">
        <v>15814293795</v>
      </c>
      <c r="F27" s="1">
        <v>4892598667</v>
      </c>
      <c r="G27" s="1">
        <v>7172110</v>
      </c>
      <c r="H27" s="1">
        <v>3593872933</v>
      </c>
      <c r="I27" s="1">
        <v>2235199</v>
      </c>
      <c r="J27" s="1" t="s">
        <v>38</v>
      </c>
      <c r="K27" s="1" t="s">
        <v>38</v>
      </c>
      <c r="L27" s="1">
        <v>3302033</v>
      </c>
      <c r="M27" s="1">
        <v>374921100</v>
      </c>
      <c r="N27" s="1">
        <v>9164165</v>
      </c>
      <c r="O27" s="1">
        <v>-5547478</v>
      </c>
      <c r="P27" s="1">
        <v>23767965</v>
      </c>
      <c r="Q27" s="1">
        <v>24715780489</v>
      </c>
      <c r="R27" s="1" t="s">
        <v>38</v>
      </c>
      <c r="S27" s="1">
        <v>-997884706</v>
      </c>
      <c r="T27" s="1">
        <v>23717895783</v>
      </c>
      <c r="U27" s="1">
        <v>292129762</v>
      </c>
      <c r="V27" s="1">
        <v>490712843</v>
      </c>
      <c r="W27" s="1">
        <v>92442000</v>
      </c>
      <c r="X27" s="1" t="s">
        <v>38</v>
      </c>
      <c r="Y27" s="1">
        <v>96042000</v>
      </c>
      <c r="Z27" s="1">
        <v>-23421684</v>
      </c>
      <c r="AA27" s="1">
        <v>1934215608</v>
      </c>
      <c r="AB27" s="1">
        <v>-555</v>
      </c>
      <c r="AC27" s="1">
        <v>79710503</v>
      </c>
      <c r="AD27" s="1">
        <v>26679726260</v>
      </c>
      <c r="AE27" s="1" t="s">
        <v>38</v>
      </c>
      <c r="AF27" s="1">
        <v>-1732874508</v>
      </c>
      <c r="AG27" s="7">
        <v>24946851752</v>
      </c>
    </row>
    <row r="28" spans="1:33" ht="12" x14ac:dyDescent="0.15">
      <c r="A28" s="12" t="s">
        <v>127</v>
      </c>
      <c r="B28" s="1">
        <v>20</v>
      </c>
      <c r="C28" s="1">
        <v>20</v>
      </c>
      <c r="D28" s="1" t="s">
        <v>38</v>
      </c>
      <c r="E28" s="1">
        <v>20</v>
      </c>
      <c r="F28" s="1" t="s">
        <v>38</v>
      </c>
      <c r="G28" s="1" t="s">
        <v>38</v>
      </c>
      <c r="H28" s="1" t="s">
        <v>38</v>
      </c>
      <c r="I28" s="1" t="s">
        <v>38</v>
      </c>
      <c r="J28" s="1" t="s">
        <v>38</v>
      </c>
      <c r="K28" s="1" t="s">
        <v>38</v>
      </c>
      <c r="L28" s="1" t="s">
        <v>38</v>
      </c>
      <c r="M28" s="1" t="s">
        <v>38</v>
      </c>
      <c r="N28" s="1">
        <v>50976</v>
      </c>
      <c r="O28" s="1" t="s">
        <v>38</v>
      </c>
      <c r="P28" s="1" t="s">
        <v>38</v>
      </c>
      <c r="Q28" s="1">
        <v>50996</v>
      </c>
      <c r="R28" s="1" t="s">
        <v>38</v>
      </c>
      <c r="S28" s="1" t="s">
        <v>38</v>
      </c>
      <c r="T28" s="1">
        <v>50996</v>
      </c>
      <c r="U28" s="1" t="s">
        <v>38</v>
      </c>
      <c r="V28" s="1" t="s">
        <v>38</v>
      </c>
      <c r="W28" s="1" t="s">
        <v>38</v>
      </c>
      <c r="X28" s="1" t="s">
        <v>38</v>
      </c>
      <c r="Y28" s="1" t="s">
        <v>38</v>
      </c>
      <c r="Z28" s="1" t="s">
        <v>38</v>
      </c>
      <c r="AA28" s="1" t="s">
        <v>38</v>
      </c>
      <c r="AB28" s="1" t="s">
        <v>38</v>
      </c>
      <c r="AC28" s="1">
        <v>7099010</v>
      </c>
      <c r="AD28" s="1">
        <v>7150006</v>
      </c>
      <c r="AE28" s="1" t="s">
        <v>38</v>
      </c>
      <c r="AF28" s="1" t="s">
        <v>38</v>
      </c>
      <c r="AG28" s="7">
        <v>7150006</v>
      </c>
    </row>
    <row r="29" spans="1:33" ht="12" x14ac:dyDescent="0.15">
      <c r="A29" s="12" t="s">
        <v>128</v>
      </c>
      <c r="B29" s="1" t="s">
        <v>38</v>
      </c>
      <c r="C29" s="1" t="s">
        <v>38</v>
      </c>
      <c r="D29" s="1" t="s">
        <v>38</v>
      </c>
      <c r="E29" s="1" t="s">
        <v>38</v>
      </c>
      <c r="F29" s="1" t="s">
        <v>38</v>
      </c>
      <c r="G29" s="1" t="s">
        <v>38</v>
      </c>
      <c r="H29" s="1" t="s">
        <v>38</v>
      </c>
      <c r="I29" s="1" t="s">
        <v>38</v>
      </c>
      <c r="J29" s="1" t="s">
        <v>38</v>
      </c>
      <c r="K29" s="1" t="s">
        <v>38</v>
      </c>
      <c r="L29" s="1" t="s">
        <v>38</v>
      </c>
      <c r="M29" s="1" t="s">
        <v>38</v>
      </c>
      <c r="N29" s="1" t="s">
        <v>38</v>
      </c>
      <c r="O29" s="1" t="s">
        <v>38</v>
      </c>
      <c r="P29" s="1" t="s">
        <v>38</v>
      </c>
      <c r="Q29" s="1" t="s">
        <v>38</v>
      </c>
      <c r="R29" s="1" t="s">
        <v>38</v>
      </c>
      <c r="S29" s="1" t="s">
        <v>38</v>
      </c>
      <c r="T29" s="1" t="s">
        <v>38</v>
      </c>
      <c r="U29" s="1" t="s">
        <v>38</v>
      </c>
      <c r="V29" s="1" t="s">
        <v>38</v>
      </c>
      <c r="W29" s="1" t="s">
        <v>38</v>
      </c>
      <c r="X29" s="1" t="s">
        <v>38</v>
      </c>
      <c r="Y29" s="1" t="s">
        <v>38</v>
      </c>
      <c r="Z29" s="1" t="s">
        <v>38</v>
      </c>
      <c r="AA29" s="1" t="s">
        <v>38</v>
      </c>
      <c r="AB29" s="1" t="s">
        <v>38</v>
      </c>
      <c r="AC29" s="1" t="s">
        <v>38</v>
      </c>
      <c r="AD29" s="1" t="s">
        <v>38</v>
      </c>
      <c r="AE29" s="1" t="s">
        <v>38</v>
      </c>
      <c r="AF29" s="1" t="s">
        <v>38</v>
      </c>
      <c r="AG29" s="7" t="s">
        <v>38</v>
      </c>
    </row>
    <row r="30" spans="1:33" ht="12" x14ac:dyDescent="0.15">
      <c r="A30" s="12" t="s">
        <v>129</v>
      </c>
      <c r="B30" s="1">
        <v>20</v>
      </c>
      <c r="C30" s="1">
        <v>20</v>
      </c>
      <c r="D30" s="1" t="s">
        <v>38</v>
      </c>
      <c r="E30" s="1">
        <v>20</v>
      </c>
      <c r="F30" s="1" t="s">
        <v>38</v>
      </c>
      <c r="G30" s="1" t="s">
        <v>38</v>
      </c>
      <c r="H30" s="1" t="s">
        <v>38</v>
      </c>
      <c r="I30" s="1" t="s">
        <v>38</v>
      </c>
      <c r="J30" s="1" t="s">
        <v>38</v>
      </c>
      <c r="K30" s="1" t="s">
        <v>38</v>
      </c>
      <c r="L30" s="1" t="s">
        <v>38</v>
      </c>
      <c r="M30" s="1" t="s">
        <v>38</v>
      </c>
      <c r="N30" s="1" t="s">
        <v>38</v>
      </c>
      <c r="O30" s="1" t="s">
        <v>38</v>
      </c>
      <c r="P30" s="1" t="s">
        <v>38</v>
      </c>
      <c r="Q30" s="1">
        <v>20</v>
      </c>
      <c r="R30" s="1" t="s">
        <v>38</v>
      </c>
      <c r="S30" s="1" t="s">
        <v>38</v>
      </c>
      <c r="T30" s="1">
        <v>20</v>
      </c>
      <c r="U30" s="1" t="s">
        <v>38</v>
      </c>
      <c r="V30" s="1" t="s">
        <v>38</v>
      </c>
      <c r="W30" s="1" t="s">
        <v>38</v>
      </c>
      <c r="X30" s="1" t="s">
        <v>38</v>
      </c>
      <c r="Y30" s="1" t="s">
        <v>38</v>
      </c>
      <c r="Z30" s="1" t="s">
        <v>38</v>
      </c>
      <c r="AA30" s="1" t="s">
        <v>38</v>
      </c>
      <c r="AB30" s="1" t="s">
        <v>38</v>
      </c>
      <c r="AC30" s="1">
        <v>3</v>
      </c>
      <c r="AD30" s="1">
        <v>23</v>
      </c>
      <c r="AE30" s="1" t="s">
        <v>38</v>
      </c>
      <c r="AF30" s="1" t="s">
        <v>38</v>
      </c>
      <c r="AG30" s="7">
        <v>23</v>
      </c>
    </row>
    <row r="31" spans="1:33" ht="12" x14ac:dyDescent="0.15">
      <c r="A31" s="12" t="s">
        <v>130</v>
      </c>
      <c r="B31" s="1" t="s">
        <v>38</v>
      </c>
      <c r="C31" s="1" t="s">
        <v>38</v>
      </c>
      <c r="D31" s="1" t="s">
        <v>38</v>
      </c>
      <c r="E31" s="1" t="s">
        <v>38</v>
      </c>
      <c r="F31" s="1" t="s">
        <v>38</v>
      </c>
      <c r="G31" s="1" t="s">
        <v>38</v>
      </c>
      <c r="H31" s="1" t="s">
        <v>38</v>
      </c>
      <c r="I31" s="1" t="s">
        <v>38</v>
      </c>
      <c r="J31" s="1" t="s">
        <v>38</v>
      </c>
      <c r="K31" s="1" t="s">
        <v>38</v>
      </c>
      <c r="L31" s="1" t="s">
        <v>38</v>
      </c>
      <c r="M31" s="1" t="s">
        <v>38</v>
      </c>
      <c r="N31" s="1" t="s">
        <v>38</v>
      </c>
      <c r="O31" s="1" t="s">
        <v>38</v>
      </c>
      <c r="P31" s="1" t="s">
        <v>38</v>
      </c>
      <c r="Q31" s="1" t="s">
        <v>38</v>
      </c>
      <c r="R31" s="1" t="s">
        <v>38</v>
      </c>
      <c r="S31" s="1" t="s">
        <v>38</v>
      </c>
      <c r="T31" s="1" t="s">
        <v>38</v>
      </c>
      <c r="U31" s="1" t="s">
        <v>38</v>
      </c>
      <c r="V31" s="1" t="s">
        <v>38</v>
      </c>
      <c r="W31" s="1" t="s">
        <v>38</v>
      </c>
      <c r="X31" s="1" t="s">
        <v>38</v>
      </c>
      <c r="Y31" s="1" t="s">
        <v>38</v>
      </c>
      <c r="Z31" s="1" t="s">
        <v>38</v>
      </c>
      <c r="AA31" s="1" t="s">
        <v>38</v>
      </c>
      <c r="AB31" s="1" t="s">
        <v>38</v>
      </c>
      <c r="AC31" s="1" t="s">
        <v>38</v>
      </c>
      <c r="AD31" s="1" t="s">
        <v>38</v>
      </c>
      <c r="AE31" s="1" t="s">
        <v>38</v>
      </c>
      <c r="AF31" s="1" t="s">
        <v>38</v>
      </c>
      <c r="AG31" s="7" t="s">
        <v>38</v>
      </c>
    </row>
    <row r="32" spans="1:33" ht="12" x14ac:dyDescent="0.15">
      <c r="A32" s="12" t="s">
        <v>131</v>
      </c>
      <c r="B32" s="1" t="s">
        <v>38</v>
      </c>
      <c r="C32" s="1" t="s">
        <v>38</v>
      </c>
      <c r="D32" s="1" t="s">
        <v>38</v>
      </c>
      <c r="E32" s="1" t="s">
        <v>38</v>
      </c>
      <c r="F32" s="1" t="s">
        <v>38</v>
      </c>
      <c r="G32" s="1" t="s">
        <v>38</v>
      </c>
      <c r="H32" s="1" t="s">
        <v>38</v>
      </c>
      <c r="I32" s="1" t="s">
        <v>38</v>
      </c>
      <c r="J32" s="1" t="s">
        <v>38</v>
      </c>
      <c r="K32" s="1" t="s">
        <v>38</v>
      </c>
      <c r="L32" s="1" t="s">
        <v>38</v>
      </c>
      <c r="M32" s="1" t="s">
        <v>38</v>
      </c>
      <c r="N32" s="1" t="s">
        <v>38</v>
      </c>
      <c r="O32" s="1" t="s">
        <v>38</v>
      </c>
      <c r="P32" s="1" t="s">
        <v>38</v>
      </c>
      <c r="Q32" s="1" t="s">
        <v>38</v>
      </c>
      <c r="R32" s="1" t="s">
        <v>38</v>
      </c>
      <c r="S32" s="1" t="s">
        <v>38</v>
      </c>
      <c r="T32" s="1" t="s">
        <v>38</v>
      </c>
      <c r="U32" s="1" t="s">
        <v>38</v>
      </c>
      <c r="V32" s="1" t="s">
        <v>38</v>
      </c>
      <c r="W32" s="1" t="s">
        <v>38</v>
      </c>
      <c r="X32" s="1" t="s">
        <v>38</v>
      </c>
      <c r="Y32" s="1" t="s">
        <v>38</v>
      </c>
      <c r="Z32" s="1" t="s">
        <v>38</v>
      </c>
      <c r="AA32" s="1" t="s">
        <v>38</v>
      </c>
      <c r="AB32" s="1" t="s">
        <v>38</v>
      </c>
      <c r="AC32" s="1" t="s">
        <v>38</v>
      </c>
      <c r="AD32" s="1" t="s">
        <v>38</v>
      </c>
      <c r="AE32" s="1" t="s">
        <v>38</v>
      </c>
      <c r="AF32" s="1" t="s">
        <v>38</v>
      </c>
      <c r="AG32" s="7" t="s">
        <v>38</v>
      </c>
    </row>
    <row r="33" spans="1:33" ht="12" x14ac:dyDescent="0.15">
      <c r="A33" s="12" t="s">
        <v>82</v>
      </c>
      <c r="B33" s="1" t="s">
        <v>38</v>
      </c>
      <c r="C33" s="1" t="s">
        <v>38</v>
      </c>
      <c r="D33" s="1" t="s">
        <v>38</v>
      </c>
      <c r="E33" s="1" t="s">
        <v>38</v>
      </c>
      <c r="F33" s="1" t="s">
        <v>38</v>
      </c>
      <c r="G33" s="1" t="s">
        <v>38</v>
      </c>
      <c r="H33" s="1" t="s">
        <v>38</v>
      </c>
      <c r="I33" s="1" t="s">
        <v>38</v>
      </c>
      <c r="J33" s="1" t="s">
        <v>38</v>
      </c>
      <c r="K33" s="1" t="s">
        <v>38</v>
      </c>
      <c r="L33" s="1" t="s">
        <v>38</v>
      </c>
      <c r="M33" s="1" t="s">
        <v>38</v>
      </c>
      <c r="N33" s="1">
        <v>50976</v>
      </c>
      <c r="O33" s="1" t="s">
        <v>38</v>
      </c>
      <c r="P33" s="1" t="s">
        <v>38</v>
      </c>
      <c r="Q33" s="1">
        <v>50976</v>
      </c>
      <c r="R33" s="1" t="s">
        <v>38</v>
      </c>
      <c r="S33" s="1" t="s">
        <v>38</v>
      </c>
      <c r="T33" s="1">
        <v>50976</v>
      </c>
      <c r="U33" s="1" t="s">
        <v>38</v>
      </c>
      <c r="V33" s="1" t="s">
        <v>38</v>
      </c>
      <c r="W33" s="1" t="s">
        <v>38</v>
      </c>
      <c r="X33" s="1" t="s">
        <v>38</v>
      </c>
      <c r="Y33" s="1" t="s">
        <v>38</v>
      </c>
      <c r="Z33" s="1" t="s">
        <v>38</v>
      </c>
      <c r="AA33" s="1" t="s">
        <v>38</v>
      </c>
      <c r="AB33" s="1" t="s">
        <v>38</v>
      </c>
      <c r="AC33" s="1">
        <v>7099007</v>
      </c>
      <c r="AD33" s="1">
        <v>7149983</v>
      </c>
      <c r="AE33" s="1" t="s">
        <v>38</v>
      </c>
      <c r="AF33" s="1" t="s">
        <v>38</v>
      </c>
      <c r="AG33" s="7">
        <v>7149983</v>
      </c>
    </row>
    <row r="34" spans="1:33" ht="12" x14ac:dyDescent="0.15">
      <c r="A34" s="12" t="s">
        <v>132</v>
      </c>
      <c r="B34" s="1">
        <v>7124236</v>
      </c>
      <c r="C34" s="1">
        <v>7124236</v>
      </c>
      <c r="D34" s="1" t="s">
        <v>38</v>
      </c>
      <c r="E34" s="1">
        <v>7124236</v>
      </c>
      <c r="F34" s="1" t="s">
        <v>38</v>
      </c>
      <c r="G34" s="1" t="s">
        <v>38</v>
      </c>
      <c r="H34" s="1" t="s">
        <v>38</v>
      </c>
      <c r="I34" s="1" t="s">
        <v>38</v>
      </c>
      <c r="J34" s="1" t="s">
        <v>38</v>
      </c>
      <c r="K34" s="1" t="s">
        <v>38</v>
      </c>
      <c r="L34" s="1" t="s">
        <v>38</v>
      </c>
      <c r="M34" s="1" t="s">
        <v>38</v>
      </c>
      <c r="N34" s="1" t="s">
        <v>38</v>
      </c>
      <c r="O34" s="1" t="s">
        <v>38</v>
      </c>
      <c r="P34" s="1" t="s">
        <v>38</v>
      </c>
      <c r="Q34" s="1">
        <v>7124236</v>
      </c>
      <c r="R34" s="1" t="s">
        <v>38</v>
      </c>
      <c r="S34" s="1" t="s">
        <v>38</v>
      </c>
      <c r="T34" s="1">
        <v>7124236</v>
      </c>
      <c r="U34" s="1">
        <v>866</v>
      </c>
      <c r="V34" s="1" t="s">
        <v>38</v>
      </c>
      <c r="W34" s="1" t="s">
        <v>38</v>
      </c>
      <c r="X34" s="1" t="s">
        <v>38</v>
      </c>
      <c r="Y34" s="1" t="s">
        <v>38</v>
      </c>
      <c r="Z34" s="1" t="s">
        <v>38</v>
      </c>
      <c r="AA34" s="1" t="s">
        <v>38</v>
      </c>
      <c r="AB34" s="1" t="s">
        <v>38</v>
      </c>
      <c r="AC34" s="1">
        <v>106380</v>
      </c>
      <c r="AD34" s="1">
        <v>7231482</v>
      </c>
      <c r="AE34" s="1" t="s">
        <v>38</v>
      </c>
      <c r="AF34" s="1" t="s">
        <v>38</v>
      </c>
      <c r="AG34" s="7">
        <v>7231482</v>
      </c>
    </row>
    <row r="35" spans="1:33" ht="12" x14ac:dyDescent="0.15">
      <c r="A35" s="12" t="s">
        <v>133</v>
      </c>
      <c r="B35" s="1">
        <v>7124236</v>
      </c>
      <c r="C35" s="1">
        <v>7124236</v>
      </c>
      <c r="D35" s="1" t="s">
        <v>38</v>
      </c>
      <c r="E35" s="1">
        <v>7124236</v>
      </c>
      <c r="F35" s="1" t="s">
        <v>38</v>
      </c>
      <c r="G35" s="1" t="s">
        <v>38</v>
      </c>
      <c r="H35" s="1" t="s">
        <v>38</v>
      </c>
      <c r="I35" s="1" t="s">
        <v>38</v>
      </c>
      <c r="J35" s="1" t="s">
        <v>38</v>
      </c>
      <c r="K35" s="1" t="s">
        <v>38</v>
      </c>
      <c r="L35" s="1" t="s">
        <v>38</v>
      </c>
      <c r="M35" s="1" t="s">
        <v>38</v>
      </c>
      <c r="N35" s="1" t="s">
        <v>38</v>
      </c>
      <c r="O35" s="1" t="s">
        <v>38</v>
      </c>
      <c r="P35" s="1" t="s">
        <v>38</v>
      </c>
      <c r="Q35" s="1">
        <v>7124236</v>
      </c>
      <c r="R35" s="1" t="s">
        <v>38</v>
      </c>
      <c r="S35" s="1" t="s">
        <v>38</v>
      </c>
      <c r="T35" s="1">
        <v>7124236</v>
      </c>
      <c r="U35" s="1">
        <v>866</v>
      </c>
      <c r="V35" s="1" t="s">
        <v>38</v>
      </c>
      <c r="W35" s="1" t="s">
        <v>38</v>
      </c>
      <c r="X35" s="1" t="s">
        <v>38</v>
      </c>
      <c r="Y35" s="1" t="s">
        <v>38</v>
      </c>
      <c r="Z35" s="1" t="s">
        <v>38</v>
      </c>
      <c r="AA35" s="1" t="s">
        <v>38</v>
      </c>
      <c r="AB35" s="1" t="s">
        <v>38</v>
      </c>
      <c r="AC35" s="1">
        <v>106380</v>
      </c>
      <c r="AD35" s="1">
        <v>7231482</v>
      </c>
      <c r="AE35" s="1" t="s">
        <v>38</v>
      </c>
      <c r="AF35" s="1" t="s">
        <v>38</v>
      </c>
      <c r="AG35" s="7">
        <v>7231482</v>
      </c>
    </row>
    <row r="36" spans="1:33" ht="12" x14ac:dyDescent="0.15">
      <c r="A36" s="12" t="s">
        <v>82</v>
      </c>
      <c r="B36" s="1" t="s">
        <v>38</v>
      </c>
      <c r="C36" s="1" t="s">
        <v>38</v>
      </c>
      <c r="D36" s="1" t="s">
        <v>38</v>
      </c>
      <c r="E36" s="1" t="s">
        <v>38</v>
      </c>
      <c r="F36" s="1" t="s">
        <v>38</v>
      </c>
      <c r="G36" s="1" t="s">
        <v>38</v>
      </c>
      <c r="H36" s="1" t="s">
        <v>38</v>
      </c>
      <c r="I36" s="1" t="s">
        <v>38</v>
      </c>
      <c r="J36" s="1" t="s">
        <v>38</v>
      </c>
      <c r="K36" s="1" t="s">
        <v>38</v>
      </c>
      <c r="L36" s="1" t="s">
        <v>38</v>
      </c>
      <c r="M36" s="1" t="s">
        <v>38</v>
      </c>
      <c r="N36" s="1" t="s">
        <v>38</v>
      </c>
      <c r="O36" s="1" t="s">
        <v>38</v>
      </c>
      <c r="P36" s="1" t="s">
        <v>38</v>
      </c>
      <c r="Q36" s="1" t="s">
        <v>38</v>
      </c>
      <c r="R36" s="1" t="s">
        <v>38</v>
      </c>
      <c r="S36" s="1" t="s">
        <v>38</v>
      </c>
      <c r="T36" s="1" t="s">
        <v>38</v>
      </c>
      <c r="U36" s="1" t="s">
        <v>38</v>
      </c>
      <c r="V36" s="1" t="s">
        <v>38</v>
      </c>
      <c r="W36" s="1" t="s">
        <v>38</v>
      </c>
      <c r="X36" s="1" t="s">
        <v>38</v>
      </c>
      <c r="Y36" s="1" t="s">
        <v>38</v>
      </c>
      <c r="Z36" s="1" t="s">
        <v>38</v>
      </c>
      <c r="AA36" s="1" t="s">
        <v>38</v>
      </c>
      <c r="AB36" s="1" t="s">
        <v>38</v>
      </c>
      <c r="AC36" s="1" t="s">
        <v>38</v>
      </c>
      <c r="AD36" s="1" t="s">
        <v>38</v>
      </c>
      <c r="AE36" s="1" t="s">
        <v>38</v>
      </c>
      <c r="AF36" s="1" t="s">
        <v>38</v>
      </c>
      <c r="AG36" s="7" t="s">
        <v>38</v>
      </c>
    </row>
    <row r="37" spans="1:33" ht="12" x14ac:dyDescent="0.15">
      <c r="A37" s="10" t="s">
        <v>134</v>
      </c>
      <c r="B37" s="3">
        <v>15807169579</v>
      </c>
      <c r="C37" s="3">
        <v>15807169579</v>
      </c>
      <c r="D37" s="3" t="s">
        <v>38</v>
      </c>
      <c r="E37" s="3">
        <v>15807169579</v>
      </c>
      <c r="F37" s="3">
        <v>4892598667</v>
      </c>
      <c r="G37" s="3">
        <v>7172110</v>
      </c>
      <c r="H37" s="3">
        <v>3593872933</v>
      </c>
      <c r="I37" s="3">
        <v>2235199</v>
      </c>
      <c r="J37" s="3" t="s">
        <v>38</v>
      </c>
      <c r="K37" s="3" t="s">
        <v>38</v>
      </c>
      <c r="L37" s="3">
        <v>3302033</v>
      </c>
      <c r="M37" s="3">
        <v>374921100</v>
      </c>
      <c r="N37" s="3">
        <v>9215141</v>
      </c>
      <c r="O37" s="3">
        <v>-5547478</v>
      </c>
      <c r="P37" s="3">
        <v>23767965</v>
      </c>
      <c r="Q37" s="3">
        <v>24708707249</v>
      </c>
      <c r="R37" s="3" t="s">
        <v>38</v>
      </c>
      <c r="S37" s="3">
        <v>-997884706</v>
      </c>
      <c r="T37" s="3">
        <v>23710822543</v>
      </c>
      <c r="U37" s="3">
        <v>292128896</v>
      </c>
      <c r="V37" s="3">
        <v>490712843</v>
      </c>
      <c r="W37" s="3">
        <v>92442000</v>
      </c>
      <c r="X37" s="3" t="s">
        <v>38</v>
      </c>
      <c r="Y37" s="3">
        <v>96042000</v>
      </c>
      <c r="Z37" s="3">
        <v>-23421684</v>
      </c>
      <c r="AA37" s="3">
        <v>1934215608</v>
      </c>
      <c r="AB37" s="3">
        <v>-555</v>
      </c>
      <c r="AC37" s="3">
        <v>86703133</v>
      </c>
      <c r="AD37" s="3">
        <v>26679644784</v>
      </c>
      <c r="AE37" s="3" t="s">
        <v>38</v>
      </c>
      <c r="AF37" s="3">
        <v>-1732874508</v>
      </c>
      <c r="AG37" s="8">
        <v>24946770276</v>
      </c>
    </row>
  </sheetData>
  <phoneticPr fontId="5"/>
  <pageMargins left="0.70866141732283472" right="0.70866141732283472" top="1.1417322834645669" bottom="0.74803149606299213" header="0.31496062992125984" footer="0.31496062992125984"/>
  <pageSetup paperSize="9" scale="63" orientation="landscape" r:id="rId1"/>
  <headerFooter>
    <oddHeader>&amp;R&amp;9&amp;D</oddHeader>
    <oddFooter>&amp;C&amp;9&amp;P/&amp;N</oddFooter>
  </headerFooter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view="pageBreakPreview" zoomScale="60" zoomScaleNormal="100" workbookViewId="0">
      <pane xSplit="1" ySplit="2" topLeftCell="M3" activePane="bottomRight" state="frozen"/>
      <selection activeCell="B3" sqref="B3"/>
      <selection pane="topRight" activeCell="B3" sqref="B3"/>
      <selection pane="bottomLeft" activeCell="B3" sqref="B3"/>
      <selection pane="bottomRight" activeCell="AE54" sqref="AE54"/>
    </sheetView>
  </sheetViews>
  <sheetFormatPr defaultColWidth="8.875" defaultRowHeight="11.25" x14ac:dyDescent="0.15"/>
  <cols>
    <col min="1" max="1" width="44.75" style="14" customWidth="1"/>
    <col min="2" max="33" width="16.5" style="14" customWidth="1"/>
    <col min="34" max="16384" width="8.875" style="14"/>
  </cols>
  <sheetData>
    <row r="1" spans="1:33" ht="21" x14ac:dyDescent="0.2">
      <c r="A1" s="9" t="s">
        <v>0</v>
      </c>
      <c r="B1" s="5" t="s">
        <v>1</v>
      </c>
      <c r="D1" s="5" t="s">
        <v>2</v>
      </c>
      <c r="F1" s="5" t="s">
        <v>3</v>
      </c>
    </row>
    <row r="2" spans="1:33" ht="19.899999999999999" customHeight="1" x14ac:dyDescent="0.15">
      <c r="B2" s="13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4" t="s">
        <v>24</v>
      </c>
      <c r="W2" s="4" t="s">
        <v>25</v>
      </c>
      <c r="X2" s="4" t="s">
        <v>26</v>
      </c>
      <c r="Y2" s="4" t="s">
        <v>27</v>
      </c>
      <c r="Z2" s="4" t="s">
        <v>28</v>
      </c>
      <c r="AA2" s="4" t="s">
        <v>29</v>
      </c>
      <c r="AB2" s="4" t="s">
        <v>30</v>
      </c>
      <c r="AC2" s="4" t="s">
        <v>31</v>
      </c>
      <c r="AD2" s="4" t="s">
        <v>32</v>
      </c>
      <c r="AE2" s="4" t="s">
        <v>33</v>
      </c>
      <c r="AF2" s="4" t="s">
        <v>34</v>
      </c>
      <c r="AG2" s="6" t="s">
        <v>35</v>
      </c>
    </row>
    <row r="3" spans="1:33" ht="12" x14ac:dyDescent="0.15">
      <c r="A3" s="15" t="s">
        <v>135</v>
      </c>
      <c r="B3" s="2">
        <v>39411039540</v>
      </c>
      <c r="C3" s="2">
        <v>39411039540</v>
      </c>
      <c r="D3" s="2" t="s">
        <v>38</v>
      </c>
      <c r="E3" s="2">
        <v>39411039540</v>
      </c>
      <c r="F3" s="2">
        <v>244769871</v>
      </c>
      <c r="G3" s="2">
        <v>-11313898</v>
      </c>
      <c r="H3" s="2">
        <v>10011280</v>
      </c>
      <c r="I3" s="2">
        <v>75071493</v>
      </c>
      <c r="J3" s="2" t="s">
        <v>38</v>
      </c>
      <c r="K3" s="2" t="s">
        <v>38</v>
      </c>
      <c r="L3" s="2">
        <v>7712746</v>
      </c>
      <c r="M3" s="2">
        <v>3193163</v>
      </c>
      <c r="N3" s="2">
        <v>2194735171</v>
      </c>
      <c r="O3" s="2">
        <v>771900781</v>
      </c>
      <c r="P3" s="2">
        <v>441531808</v>
      </c>
      <c r="Q3" s="2">
        <v>43148651955</v>
      </c>
      <c r="R3" s="2" t="s">
        <v>38</v>
      </c>
      <c r="S3" s="2" t="s">
        <v>38</v>
      </c>
      <c r="T3" s="2">
        <v>43148651955</v>
      </c>
      <c r="U3" s="2">
        <v>111874559</v>
      </c>
      <c r="V3" s="2">
        <v>1129221370</v>
      </c>
      <c r="W3" s="2">
        <v>491793000</v>
      </c>
      <c r="X3" s="2" t="s">
        <v>38</v>
      </c>
      <c r="Y3" s="2">
        <v>819301000</v>
      </c>
      <c r="Z3" s="2">
        <v>3316686783</v>
      </c>
      <c r="AA3" s="2">
        <v>178826885</v>
      </c>
      <c r="AB3" s="2">
        <v>8772907</v>
      </c>
      <c r="AC3" s="2">
        <v>125076603</v>
      </c>
      <c r="AD3" s="2">
        <v>49330205062</v>
      </c>
      <c r="AE3" s="2" t="s">
        <v>38</v>
      </c>
      <c r="AF3" s="16">
        <v>-2254752000</v>
      </c>
      <c r="AG3" s="19">
        <f>49330205062-2254752000</f>
        <v>47075453062</v>
      </c>
    </row>
    <row r="4" spans="1:33" ht="12" x14ac:dyDescent="0.15">
      <c r="A4" s="12" t="s">
        <v>136</v>
      </c>
      <c r="B4" s="1">
        <v>-15807169579</v>
      </c>
      <c r="C4" s="1">
        <v>-15807169579</v>
      </c>
      <c r="D4" s="1" t="s">
        <v>38</v>
      </c>
      <c r="E4" s="1">
        <v>-15807169579</v>
      </c>
      <c r="F4" s="1">
        <v>-4892598667</v>
      </c>
      <c r="G4" s="1">
        <v>-7172110</v>
      </c>
      <c r="H4" s="1">
        <v>-3593872933</v>
      </c>
      <c r="I4" s="1">
        <v>-2235199</v>
      </c>
      <c r="J4" s="1" t="s">
        <v>38</v>
      </c>
      <c r="K4" s="1" t="s">
        <v>38</v>
      </c>
      <c r="L4" s="1">
        <v>-3302033</v>
      </c>
      <c r="M4" s="1">
        <v>-374921100</v>
      </c>
      <c r="N4" s="1">
        <v>-9215141</v>
      </c>
      <c r="O4" s="1">
        <v>5547478</v>
      </c>
      <c r="P4" s="1">
        <v>-23767965</v>
      </c>
      <c r="Q4" s="1">
        <v>-24708707249</v>
      </c>
      <c r="R4" s="1" t="s">
        <v>38</v>
      </c>
      <c r="S4" s="1">
        <v>997884706</v>
      </c>
      <c r="T4" s="1">
        <v>-23710822543</v>
      </c>
      <c r="U4" s="1">
        <v>-292128896</v>
      </c>
      <c r="V4" s="1">
        <v>-490712843</v>
      </c>
      <c r="W4" s="1">
        <v>-92442000</v>
      </c>
      <c r="X4" s="1" t="s">
        <v>38</v>
      </c>
      <c r="Y4" s="1">
        <v>-96042000</v>
      </c>
      <c r="Z4" s="1">
        <v>23421684</v>
      </c>
      <c r="AA4" s="1">
        <v>-1934215608</v>
      </c>
      <c r="AB4" s="1">
        <v>555</v>
      </c>
      <c r="AC4" s="1">
        <v>-86703133</v>
      </c>
      <c r="AD4" s="1">
        <v>-26679644784</v>
      </c>
      <c r="AE4" s="1" t="s">
        <v>38</v>
      </c>
      <c r="AF4" s="1">
        <v>1732874508</v>
      </c>
      <c r="AG4" s="7">
        <v>-24946770276</v>
      </c>
    </row>
    <row r="5" spans="1:33" ht="12" x14ac:dyDescent="0.15">
      <c r="A5" s="12" t="s">
        <v>137</v>
      </c>
      <c r="B5" s="1">
        <v>14278262273</v>
      </c>
      <c r="C5" s="1">
        <v>14278262273</v>
      </c>
      <c r="D5" s="1" t="s">
        <v>38</v>
      </c>
      <c r="E5" s="1">
        <v>14278262273</v>
      </c>
      <c r="F5" s="1">
        <v>4843069858</v>
      </c>
      <c r="G5" s="1" t="s">
        <v>38</v>
      </c>
      <c r="H5" s="1">
        <v>3619282490</v>
      </c>
      <c r="I5" s="1" t="s">
        <v>38</v>
      </c>
      <c r="J5" s="1" t="s">
        <v>38</v>
      </c>
      <c r="K5" s="1" t="s">
        <v>38</v>
      </c>
      <c r="L5" s="1" t="s">
        <v>38</v>
      </c>
      <c r="M5" s="1">
        <v>376593417</v>
      </c>
      <c r="N5" s="1">
        <v>50316696</v>
      </c>
      <c r="O5" s="1" t="s">
        <v>38</v>
      </c>
      <c r="P5" s="1">
        <v>23892744</v>
      </c>
      <c r="Q5" s="1">
        <v>23191417478</v>
      </c>
      <c r="R5" s="1">
        <v>-12952343</v>
      </c>
      <c r="S5" s="1">
        <v>-997884706</v>
      </c>
      <c r="T5" s="1">
        <v>22180580429</v>
      </c>
      <c r="U5" s="1">
        <v>295186028</v>
      </c>
      <c r="V5" s="1">
        <v>635342071</v>
      </c>
      <c r="W5" s="1">
        <v>67716000</v>
      </c>
      <c r="X5" s="1" t="s">
        <v>38</v>
      </c>
      <c r="Y5" s="1">
        <v>442992000</v>
      </c>
      <c r="Z5" s="1" t="s">
        <v>38</v>
      </c>
      <c r="AA5" s="1">
        <v>1959942233</v>
      </c>
      <c r="AB5" s="1" t="s">
        <v>38</v>
      </c>
      <c r="AC5" s="1">
        <v>76395456</v>
      </c>
      <c r="AD5" s="1">
        <v>25658154217</v>
      </c>
      <c r="AE5" s="1" t="s">
        <v>38</v>
      </c>
      <c r="AF5" s="1">
        <v>-1732874508</v>
      </c>
      <c r="AG5" s="7">
        <v>23925279709</v>
      </c>
    </row>
    <row r="6" spans="1:33" ht="12" x14ac:dyDescent="0.15">
      <c r="A6" s="12" t="s">
        <v>138</v>
      </c>
      <c r="B6" s="1">
        <v>11556211445</v>
      </c>
      <c r="C6" s="1">
        <v>11556211445</v>
      </c>
      <c r="D6" s="1" t="s">
        <v>38</v>
      </c>
      <c r="E6" s="1">
        <v>11556211445</v>
      </c>
      <c r="F6" s="1">
        <v>3513036994</v>
      </c>
      <c r="G6" s="1" t="s">
        <v>38</v>
      </c>
      <c r="H6" s="1">
        <v>2150792764</v>
      </c>
      <c r="I6" s="1" t="s">
        <v>38</v>
      </c>
      <c r="J6" s="1" t="s">
        <v>38</v>
      </c>
      <c r="K6" s="1" t="s">
        <v>38</v>
      </c>
      <c r="L6" s="1" t="s">
        <v>38</v>
      </c>
      <c r="M6" s="1">
        <v>376593417</v>
      </c>
      <c r="N6" s="1">
        <v>46646973</v>
      </c>
      <c r="O6" s="1" t="s">
        <v>38</v>
      </c>
      <c r="P6" s="1">
        <v>22992150</v>
      </c>
      <c r="Q6" s="1">
        <v>17666273743</v>
      </c>
      <c r="R6" s="1">
        <v>-12952343</v>
      </c>
      <c r="S6" s="1">
        <v>-997884706</v>
      </c>
      <c r="T6" s="1">
        <v>16655436694</v>
      </c>
      <c r="U6" s="1">
        <v>288144629</v>
      </c>
      <c r="V6" s="1">
        <v>635340983</v>
      </c>
      <c r="W6" s="1">
        <v>67716000</v>
      </c>
      <c r="X6" s="1" t="s">
        <v>38</v>
      </c>
      <c r="Y6" s="1">
        <v>271804000</v>
      </c>
      <c r="Z6" s="1" t="s">
        <v>38</v>
      </c>
      <c r="AA6" s="1" t="s">
        <v>38</v>
      </c>
      <c r="AB6" s="1" t="s">
        <v>38</v>
      </c>
      <c r="AC6" s="1" t="s">
        <v>38</v>
      </c>
      <c r="AD6" s="1">
        <v>17918442306</v>
      </c>
      <c r="AE6" s="1" t="s">
        <v>38</v>
      </c>
      <c r="AF6" s="1">
        <v>-921612467</v>
      </c>
      <c r="AG6" s="7">
        <v>16996829839</v>
      </c>
    </row>
    <row r="7" spans="1:33" ht="12" x14ac:dyDescent="0.15">
      <c r="A7" s="12" t="s">
        <v>139</v>
      </c>
      <c r="B7" s="1">
        <v>2722050828</v>
      </c>
      <c r="C7" s="1">
        <v>2722050828</v>
      </c>
      <c r="D7" s="1" t="s">
        <v>38</v>
      </c>
      <c r="E7" s="1">
        <v>2722050828</v>
      </c>
      <c r="F7" s="1">
        <v>1330032864</v>
      </c>
      <c r="G7" s="1" t="s">
        <v>38</v>
      </c>
      <c r="H7" s="1">
        <v>1468489726</v>
      </c>
      <c r="I7" s="1" t="s">
        <v>38</v>
      </c>
      <c r="J7" s="1" t="s">
        <v>38</v>
      </c>
      <c r="K7" s="1" t="s">
        <v>38</v>
      </c>
      <c r="L7" s="1" t="s">
        <v>38</v>
      </c>
      <c r="M7" s="1" t="s">
        <v>38</v>
      </c>
      <c r="N7" s="1">
        <v>3669723</v>
      </c>
      <c r="O7" s="1" t="s">
        <v>38</v>
      </c>
      <c r="P7" s="1">
        <v>900594</v>
      </c>
      <c r="Q7" s="1">
        <v>5525143735</v>
      </c>
      <c r="R7" s="1" t="s">
        <v>38</v>
      </c>
      <c r="S7" s="1" t="s">
        <v>38</v>
      </c>
      <c r="T7" s="1">
        <v>5525143735</v>
      </c>
      <c r="U7" s="1">
        <v>7041399</v>
      </c>
      <c r="V7" s="1">
        <v>1088</v>
      </c>
      <c r="W7" s="1" t="s">
        <v>38</v>
      </c>
      <c r="X7" s="1" t="s">
        <v>38</v>
      </c>
      <c r="Y7" s="1">
        <v>171188000</v>
      </c>
      <c r="Z7" s="1" t="s">
        <v>38</v>
      </c>
      <c r="AA7" s="1">
        <v>1959942233</v>
      </c>
      <c r="AB7" s="1" t="s">
        <v>38</v>
      </c>
      <c r="AC7" s="1">
        <v>76395456</v>
      </c>
      <c r="AD7" s="1">
        <v>7739711911</v>
      </c>
      <c r="AE7" s="1" t="s">
        <v>38</v>
      </c>
      <c r="AF7" s="1">
        <v>-811262041</v>
      </c>
      <c r="AG7" s="7">
        <v>6928449870</v>
      </c>
    </row>
    <row r="8" spans="1:33" ht="12" x14ac:dyDescent="0.15">
      <c r="A8" s="12" t="s">
        <v>140</v>
      </c>
      <c r="B8" s="1">
        <v>-1528907306</v>
      </c>
      <c r="C8" s="1">
        <v>-1528907306</v>
      </c>
      <c r="D8" s="1" t="s">
        <v>38</v>
      </c>
      <c r="E8" s="1">
        <v>-1528907306</v>
      </c>
      <c r="F8" s="1">
        <v>-49528809</v>
      </c>
      <c r="G8" s="1">
        <v>-7172110</v>
      </c>
      <c r="H8" s="1">
        <v>25409557</v>
      </c>
      <c r="I8" s="1">
        <v>-2235199</v>
      </c>
      <c r="J8" s="1" t="s">
        <v>38</v>
      </c>
      <c r="K8" s="1" t="s">
        <v>38</v>
      </c>
      <c r="L8" s="1">
        <v>-3302033</v>
      </c>
      <c r="M8" s="1">
        <v>1672317</v>
      </c>
      <c r="N8" s="1">
        <v>41101555</v>
      </c>
      <c r="O8" s="1">
        <v>5547478</v>
      </c>
      <c r="P8" s="1">
        <v>124779</v>
      </c>
      <c r="Q8" s="1">
        <v>-1517289771</v>
      </c>
      <c r="R8" s="1">
        <v>-12952343</v>
      </c>
      <c r="S8" s="1" t="s">
        <v>38</v>
      </c>
      <c r="T8" s="1">
        <v>-1530242114</v>
      </c>
      <c r="U8" s="1">
        <v>3057132</v>
      </c>
      <c r="V8" s="1">
        <v>144629228</v>
      </c>
      <c r="W8" s="1">
        <v>-24726000</v>
      </c>
      <c r="X8" s="1" t="s">
        <v>38</v>
      </c>
      <c r="Y8" s="1">
        <v>346950000</v>
      </c>
      <c r="Z8" s="1">
        <v>23421684</v>
      </c>
      <c r="AA8" s="1">
        <v>25726625</v>
      </c>
      <c r="AB8" s="1">
        <v>555</v>
      </c>
      <c r="AC8" s="1">
        <v>-10307677</v>
      </c>
      <c r="AD8" s="1">
        <v>-1021490567</v>
      </c>
      <c r="AE8" s="1" t="s">
        <v>38</v>
      </c>
      <c r="AF8" s="1" t="s">
        <v>38</v>
      </c>
      <c r="AG8" s="7">
        <v>-1021490567</v>
      </c>
    </row>
    <row r="9" spans="1:33" ht="12" x14ac:dyDescent="0.15">
      <c r="A9" s="12" t="s">
        <v>141</v>
      </c>
      <c r="B9" s="1" t="s">
        <v>38</v>
      </c>
      <c r="C9" s="1" t="s">
        <v>38</v>
      </c>
      <c r="D9" s="1" t="s">
        <v>38</v>
      </c>
      <c r="E9" s="1" t="s">
        <v>38</v>
      </c>
      <c r="F9" s="1" t="s">
        <v>38</v>
      </c>
      <c r="G9" s="1" t="s">
        <v>38</v>
      </c>
      <c r="H9" s="1" t="s">
        <v>38</v>
      </c>
      <c r="I9" s="1" t="s">
        <v>38</v>
      </c>
      <c r="J9" s="1" t="s">
        <v>38</v>
      </c>
      <c r="K9" s="1" t="s">
        <v>38</v>
      </c>
      <c r="L9" s="1" t="s">
        <v>38</v>
      </c>
      <c r="M9" s="1" t="s">
        <v>38</v>
      </c>
      <c r="N9" s="1" t="s">
        <v>38</v>
      </c>
      <c r="O9" s="1" t="s">
        <v>38</v>
      </c>
      <c r="P9" s="1" t="s">
        <v>38</v>
      </c>
      <c r="Q9" s="1" t="s">
        <v>38</v>
      </c>
      <c r="R9" s="1" t="s">
        <v>38</v>
      </c>
      <c r="S9" s="1" t="s">
        <v>38</v>
      </c>
      <c r="T9" s="1" t="s">
        <v>38</v>
      </c>
      <c r="U9" s="1" t="s">
        <v>38</v>
      </c>
      <c r="V9" s="1" t="s">
        <v>38</v>
      </c>
      <c r="W9" s="1" t="s">
        <v>38</v>
      </c>
      <c r="X9" s="1" t="s">
        <v>38</v>
      </c>
      <c r="Y9" s="1" t="s">
        <v>38</v>
      </c>
      <c r="Z9" s="1" t="s">
        <v>38</v>
      </c>
      <c r="AA9" s="1" t="s">
        <v>38</v>
      </c>
      <c r="AB9" s="1" t="s">
        <v>38</v>
      </c>
      <c r="AC9" s="1" t="s">
        <v>38</v>
      </c>
      <c r="AD9" s="1" t="s">
        <v>38</v>
      </c>
      <c r="AE9" s="1" t="s">
        <v>38</v>
      </c>
      <c r="AF9" s="1" t="s">
        <v>38</v>
      </c>
      <c r="AG9" s="7" t="s">
        <v>38</v>
      </c>
    </row>
    <row r="10" spans="1:33" ht="12" x14ac:dyDescent="0.15">
      <c r="A10" s="12" t="s">
        <v>142</v>
      </c>
      <c r="B10" s="1" t="s">
        <v>38</v>
      </c>
      <c r="C10" s="1" t="s">
        <v>38</v>
      </c>
      <c r="D10" s="1" t="s">
        <v>38</v>
      </c>
      <c r="E10" s="1" t="s">
        <v>38</v>
      </c>
      <c r="F10" s="1" t="s">
        <v>38</v>
      </c>
      <c r="G10" s="1" t="s">
        <v>38</v>
      </c>
      <c r="H10" s="1" t="s">
        <v>38</v>
      </c>
      <c r="I10" s="1" t="s">
        <v>38</v>
      </c>
      <c r="J10" s="1" t="s">
        <v>38</v>
      </c>
      <c r="K10" s="1" t="s">
        <v>38</v>
      </c>
      <c r="L10" s="1" t="s">
        <v>38</v>
      </c>
      <c r="M10" s="1" t="s">
        <v>38</v>
      </c>
      <c r="N10" s="1" t="s">
        <v>38</v>
      </c>
      <c r="O10" s="1" t="s">
        <v>38</v>
      </c>
      <c r="P10" s="1" t="s">
        <v>38</v>
      </c>
      <c r="Q10" s="1" t="s">
        <v>38</v>
      </c>
      <c r="R10" s="1" t="s">
        <v>38</v>
      </c>
      <c r="S10" s="1" t="s">
        <v>38</v>
      </c>
      <c r="T10" s="1" t="s">
        <v>38</v>
      </c>
      <c r="U10" s="1" t="s">
        <v>38</v>
      </c>
      <c r="V10" s="1" t="s">
        <v>38</v>
      </c>
      <c r="W10" s="1" t="s">
        <v>38</v>
      </c>
      <c r="X10" s="1" t="s">
        <v>38</v>
      </c>
      <c r="Y10" s="1" t="s">
        <v>38</v>
      </c>
      <c r="Z10" s="1" t="s">
        <v>38</v>
      </c>
      <c r="AA10" s="1" t="s">
        <v>38</v>
      </c>
      <c r="AB10" s="1" t="s">
        <v>38</v>
      </c>
      <c r="AC10" s="1" t="s">
        <v>38</v>
      </c>
      <c r="AD10" s="1" t="s">
        <v>38</v>
      </c>
      <c r="AE10" s="1" t="s">
        <v>38</v>
      </c>
      <c r="AF10" s="1" t="s">
        <v>38</v>
      </c>
      <c r="AG10" s="7" t="s">
        <v>38</v>
      </c>
    </row>
    <row r="11" spans="1:33" ht="12" x14ac:dyDescent="0.15">
      <c r="A11" s="12" t="s">
        <v>143</v>
      </c>
      <c r="B11" s="1" t="s">
        <v>38</v>
      </c>
      <c r="C11" s="1" t="s">
        <v>38</v>
      </c>
      <c r="D11" s="1" t="s">
        <v>38</v>
      </c>
      <c r="E11" s="1" t="s">
        <v>38</v>
      </c>
      <c r="F11" s="1" t="s">
        <v>38</v>
      </c>
      <c r="G11" s="1" t="s">
        <v>38</v>
      </c>
      <c r="H11" s="1" t="s">
        <v>38</v>
      </c>
      <c r="I11" s="1" t="s">
        <v>38</v>
      </c>
      <c r="J11" s="1" t="s">
        <v>38</v>
      </c>
      <c r="K11" s="1" t="s">
        <v>38</v>
      </c>
      <c r="L11" s="1" t="s">
        <v>38</v>
      </c>
      <c r="M11" s="1" t="s">
        <v>38</v>
      </c>
      <c r="N11" s="1" t="s">
        <v>38</v>
      </c>
      <c r="O11" s="1" t="s">
        <v>38</v>
      </c>
      <c r="P11" s="1" t="s">
        <v>38</v>
      </c>
      <c r="Q11" s="1" t="s">
        <v>38</v>
      </c>
      <c r="R11" s="1" t="s">
        <v>38</v>
      </c>
      <c r="S11" s="1" t="s">
        <v>38</v>
      </c>
      <c r="T11" s="1" t="s">
        <v>38</v>
      </c>
      <c r="U11" s="1" t="s">
        <v>38</v>
      </c>
      <c r="V11" s="1" t="s">
        <v>38</v>
      </c>
      <c r="W11" s="1" t="s">
        <v>38</v>
      </c>
      <c r="X11" s="1" t="s">
        <v>38</v>
      </c>
      <c r="Y11" s="1" t="s">
        <v>38</v>
      </c>
      <c r="Z11" s="1" t="s">
        <v>38</v>
      </c>
      <c r="AA11" s="1" t="s">
        <v>38</v>
      </c>
      <c r="AB11" s="1" t="s">
        <v>38</v>
      </c>
      <c r="AC11" s="1" t="s">
        <v>38</v>
      </c>
      <c r="AD11" s="1" t="s">
        <v>38</v>
      </c>
      <c r="AE11" s="1" t="s">
        <v>38</v>
      </c>
      <c r="AF11" s="1" t="s">
        <v>38</v>
      </c>
      <c r="AG11" s="7" t="s">
        <v>38</v>
      </c>
    </row>
    <row r="12" spans="1:33" ht="12" x14ac:dyDescent="0.15">
      <c r="A12" s="12" t="s">
        <v>144</v>
      </c>
      <c r="B12" s="1" t="s">
        <v>38</v>
      </c>
      <c r="C12" s="1" t="s">
        <v>38</v>
      </c>
      <c r="D12" s="1" t="s">
        <v>38</v>
      </c>
      <c r="E12" s="1" t="s">
        <v>38</v>
      </c>
      <c r="F12" s="1" t="s">
        <v>38</v>
      </c>
      <c r="G12" s="1" t="s">
        <v>38</v>
      </c>
      <c r="H12" s="1" t="s">
        <v>38</v>
      </c>
      <c r="I12" s="1" t="s">
        <v>38</v>
      </c>
      <c r="J12" s="1" t="s">
        <v>38</v>
      </c>
      <c r="K12" s="1" t="s">
        <v>38</v>
      </c>
      <c r="L12" s="1" t="s">
        <v>38</v>
      </c>
      <c r="M12" s="1" t="s">
        <v>38</v>
      </c>
      <c r="N12" s="1" t="s">
        <v>38</v>
      </c>
      <c r="O12" s="1" t="s">
        <v>38</v>
      </c>
      <c r="P12" s="1" t="s">
        <v>38</v>
      </c>
      <c r="Q12" s="1" t="s">
        <v>38</v>
      </c>
      <c r="R12" s="1" t="s">
        <v>38</v>
      </c>
      <c r="S12" s="1" t="s">
        <v>38</v>
      </c>
      <c r="T12" s="1" t="s">
        <v>38</v>
      </c>
      <c r="U12" s="1" t="s">
        <v>38</v>
      </c>
      <c r="V12" s="1" t="s">
        <v>38</v>
      </c>
      <c r="W12" s="1" t="s">
        <v>38</v>
      </c>
      <c r="X12" s="1" t="s">
        <v>38</v>
      </c>
      <c r="Y12" s="1" t="s">
        <v>38</v>
      </c>
      <c r="Z12" s="1" t="s">
        <v>38</v>
      </c>
      <c r="AA12" s="1" t="s">
        <v>38</v>
      </c>
      <c r="AB12" s="1" t="s">
        <v>38</v>
      </c>
      <c r="AC12" s="1" t="s">
        <v>38</v>
      </c>
      <c r="AD12" s="1" t="s">
        <v>38</v>
      </c>
      <c r="AE12" s="1" t="s">
        <v>38</v>
      </c>
      <c r="AF12" s="1" t="s">
        <v>38</v>
      </c>
      <c r="AG12" s="7" t="s">
        <v>38</v>
      </c>
    </row>
    <row r="13" spans="1:33" ht="12" x14ac:dyDescent="0.15">
      <c r="A13" s="12" t="s">
        <v>145</v>
      </c>
      <c r="B13" s="1" t="s">
        <v>38</v>
      </c>
      <c r="C13" s="1" t="s">
        <v>38</v>
      </c>
      <c r="D13" s="1" t="s">
        <v>38</v>
      </c>
      <c r="E13" s="1" t="s">
        <v>38</v>
      </c>
      <c r="F13" s="1" t="s">
        <v>38</v>
      </c>
      <c r="G13" s="1" t="s">
        <v>38</v>
      </c>
      <c r="H13" s="1" t="s">
        <v>38</v>
      </c>
      <c r="I13" s="1" t="s">
        <v>38</v>
      </c>
      <c r="J13" s="1" t="s">
        <v>38</v>
      </c>
      <c r="K13" s="1" t="s">
        <v>38</v>
      </c>
      <c r="L13" s="1" t="s">
        <v>38</v>
      </c>
      <c r="M13" s="1" t="s">
        <v>38</v>
      </c>
      <c r="N13" s="1" t="s">
        <v>38</v>
      </c>
      <c r="O13" s="1" t="s">
        <v>38</v>
      </c>
      <c r="P13" s="1" t="s">
        <v>38</v>
      </c>
      <c r="Q13" s="1" t="s">
        <v>38</v>
      </c>
      <c r="R13" s="1" t="s">
        <v>38</v>
      </c>
      <c r="S13" s="1" t="s">
        <v>38</v>
      </c>
      <c r="T13" s="1" t="s">
        <v>38</v>
      </c>
      <c r="U13" s="1" t="s">
        <v>38</v>
      </c>
      <c r="V13" s="1" t="s">
        <v>38</v>
      </c>
      <c r="W13" s="1" t="s">
        <v>38</v>
      </c>
      <c r="X13" s="1" t="s">
        <v>38</v>
      </c>
      <c r="Y13" s="1" t="s">
        <v>38</v>
      </c>
      <c r="Z13" s="1" t="s">
        <v>38</v>
      </c>
      <c r="AA13" s="1" t="s">
        <v>38</v>
      </c>
      <c r="AB13" s="1" t="s">
        <v>38</v>
      </c>
      <c r="AC13" s="1" t="s">
        <v>38</v>
      </c>
      <c r="AD13" s="1" t="s">
        <v>38</v>
      </c>
      <c r="AE13" s="1" t="s">
        <v>38</v>
      </c>
      <c r="AF13" s="1" t="s">
        <v>38</v>
      </c>
      <c r="AG13" s="7" t="s">
        <v>38</v>
      </c>
    </row>
    <row r="14" spans="1:33" ht="12" x14ac:dyDescent="0.15">
      <c r="A14" s="12" t="s">
        <v>146</v>
      </c>
      <c r="B14" s="1" t="s">
        <v>38</v>
      </c>
      <c r="C14" s="1" t="s">
        <v>38</v>
      </c>
      <c r="D14" s="1" t="s">
        <v>38</v>
      </c>
      <c r="E14" s="1" t="s">
        <v>38</v>
      </c>
      <c r="F14" s="1" t="s">
        <v>38</v>
      </c>
      <c r="G14" s="1" t="s">
        <v>38</v>
      </c>
      <c r="H14" s="1" t="s">
        <v>38</v>
      </c>
      <c r="I14" s="1" t="s">
        <v>38</v>
      </c>
      <c r="J14" s="1" t="s">
        <v>38</v>
      </c>
      <c r="K14" s="1" t="s">
        <v>38</v>
      </c>
      <c r="L14" s="1" t="s">
        <v>38</v>
      </c>
      <c r="M14" s="1" t="s">
        <v>38</v>
      </c>
      <c r="N14" s="1">
        <v>310858</v>
      </c>
      <c r="O14" s="1" t="s">
        <v>38</v>
      </c>
      <c r="P14" s="1" t="s">
        <v>38</v>
      </c>
      <c r="Q14" s="1">
        <v>310858</v>
      </c>
      <c r="R14" s="1" t="s">
        <v>38</v>
      </c>
      <c r="S14" s="1" t="s">
        <v>38</v>
      </c>
      <c r="T14" s="1">
        <v>310858</v>
      </c>
      <c r="U14" s="1" t="s">
        <v>38</v>
      </c>
      <c r="V14" s="1" t="s">
        <v>38</v>
      </c>
      <c r="W14" s="1" t="s">
        <v>38</v>
      </c>
      <c r="X14" s="1" t="s">
        <v>38</v>
      </c>
      <c r="Y14" s="1" t="s">
        <v>38</v>
      </c>
      <c r="Z14" s="1" t="s">
        <v>38</v>
      </c>
      <c r="AA14" s="1" t="s">
        <v>38</v>
      </c>
      <c r="AB14" s="1" t="s">
        <v>38</v>
      </c>
      <c r="AC14" s="1" t="s">
        <v>38</v>
      </c>
      <c r="AD14" s="1">
        <v>310858</v>
      </c>
      <c r="AE14" s="1" t="s">
        <v>38</v>
      </c>
      <c r="AF14" s="1" t="s">
        <v>38</v>
      </c>
      <c r="AG14" s="7">
        <v>310858</v>
      </c>
    </row>
    <row r="15" spans="1:33" ht="12" x14ac:dyDescent="0.15">
      <c r="A15" s="12" t="s">
        <v>147</v>
      </c>
      <c r="B15" s="1">
        <v>404459768</v>
      </c>
      <c r="C15" s="1">
        <v>404459768</v>
      </c>
      <c r="D15" s="1" t="s">
        <v>38</v>
      </c>
      <c r="E15" s="1">
        <v>404459768</v>
      </c>
      <c r="F15" s="1" t="s">
        <v>38</v>
      </c>
      <c r="G15" s="1" t="s">
        <v>38</v>
      </c>
      <c r="H15" s="1" t="s">
        <v>38</v>
      </c>
      <c r="I15" s="1" t="s">
        <v>38</v>
      </c>
      <c r="J15" s="1" t="s">
        <v>38</v>
      </c>
      <c r="K15" s="1" t="s">
        <v>38</v>
      </c>
      <c r="L15" s="1" t="s">
        <v>38</v>
      </c>
      <c r="M15" s="1" t="s">
        <v>38</v>
      </c>
      <c r="N15" s="1" t="s">
        <v>38</v>
      </c>
      <c r="O15" s="1" t="s">
        <v>38</v>
      </c>
      <c r="P15" s="1" t="s">
        <v>38</v>
      </c>
      <c r="Q15" s="1">
        <v>404459768</v>
      </c>
      <c r="R15" s="1" t="s">
        <v>38</v>
      </c>
      <c r="S15" s="1" t="s">
        <v>38</v>
      </c>
      <c r="T15" s="1">
        <v>404459768</v>
      </c>
      <c r="U15" s="1">
        <v>1992885</v>
      </c>
      <c r="V15" s="1" t="s">
        <v>38</v>
      </c>
      <c r="W15" s="1" t="s">
        <v>38</v>
      </c>
      <c r="X15" s="1" t="s">
        <v>38</v>
      </c>
      <c r="Y15" s="1" t="s">
        <v>38</v>
      </c>
      <c r="Z15" s="1" t="s">
        <v>38</v>
      </c>
      <c r="AA15" s="1" t="s">
        <v>38</v>
      </c>
      <c r="AB15" s="1" t="s">
        <v>38</v>
      </c>
      <c r="AC15" s="1" t="s">
        <v>38</v>
      </c>
      <c r="AD15" s="1">
        <v>406452653</v>
      </c>
      <c r="AE15" s="1" t="s">
        <v>38</v>
      </c>
      <c r="AF15" s="1" t="s">
        <v>38</v>
      </c>
      <c r="AG15" s="7">
        <v>406452653</v>
      </c>
    </row>
    <row r="16" spans="1:33" ht="12" x14ac:dyDescent="0.15">
      <c r="A16" s="12" t="s">
        <v>148</v>
      </c>
      <c r="B16" s="1" t="s">
        <v>38</v>
      </c>
      <c r="C16" s="1" t="s">
        <v>38</v>
      </c>
      <c r="D16" s="1" t="s">
        <v>38</v>
      </c>
      <c r="E16" s="1" t="s">
        <v>38</v>
      </c>
      <c r="F16" s="1" t="s">
        <v>38</v>
      </c>
      <c r="G16" s="1" t="s">
        <v>38</v>
      </c>
      <c r="H16" s="1" t="s">
        <v>38</v>
      </c>
      <c r="I16" s="1" t="s">
        <v>38</v>
      </c>
      <c r="J16" s="1" t="s">
        <v>38</v>
      </c>
      <c r="K16" s="1" t="s">
        <v>38</v>
      </c>
      <c r="L16" s="1" t="s">
        <v>38</v>
      </c>
      <c r="M16" s="1" t="s">
        <v>38</v>
      </c>
      <c r="N16" s="1" t="s">
        <v>38</v>
      </c>
      <c r="O16" s="1" t="s">
        <v>38</v>
      </c>
      <c r="P16" s="1" t="s">
        <v>38</v>
      </c>
      <c r="Q16" s="1" t="s">
        <v>38</v>
      </c>
      <c r="R16" s="1" t="s">
        <v>38</v>
      </c>
      <c r="S16" s="1" t="s">
        <v>38</v>
      </c>
      <c r="T16" s="1" t="s">
        <v>38</v>
      </c>
      <c r="U16" s="1" t="s">
        <v>38</v>
      </c>
      <c r="V16" s="1" t="s">
        <v>38</v>
      </c>
      <c r="W16" s="1" t="s">
        <v>38</v>
      </c>
      <c r="X16" s="1" t="s">
        <v>38</v>
      </c>
      <c r="Y16" s="1" t="s">
        <v>38</v>
      </c>
      <c r="Z16" s="1" t="s">
        <v>38</v>
      </c>
      <c r="AA16" s="1" t="s">
        <v>38</v>
      </c>
      <c r="AB16" s="1" t="s">
        <v>38</v>
      </c>
      <c r="AC16" s="1" t="s">
        <v>38</v>
      </c>
      <c r="AD16" s="1" t="s">
        <v>38</v>
      </c>
      <c r="AE16" s="1" t="s">
        <v>38</v>
      </c>
      <c r="AF16" s="1" t="s">
        <v>38</v>
      </c>
      <c r="AG16" s="7" t="s">
        <v>38</v>
      </c>
    </row>
    <row r="17" spans="1:33" ht="12" x14ac:dyDescent="0.15">
      <c r="A17" s="12" t="s">
        <v>149</v>
      </c>
      <c r="B17" s="1" t="s">
        <v>38</v>
      </c>
      <c r="C17" s="1" t="s">
        <v>38</v>
      </c>
      <c r="D17" s="1" t="s">
        <v>38</v>
      </c>
      <c r="E17" s="1" t="s">
        <v>38</v>
      </c>
      <c r="F17" s="1" t="s">
        <v>38</v>
      </c>
      <c r="G17" s="1" t="s">
        <v>38</v>
      </c>
      <c r="H17" s="1" t="s">
        <v>38</v>
      </c>
      <c r="I17" s="1" t="s">
        <v>38</v>
      </c>
      <c r="J17" s="1" t="s">
        <v>38</v>
      </c>
      <c r="K17" s="1" t="s">
        <v>38</v>
      </c>
      <c r="L17" s="1" t="s">
        <v>38</v>
      </c>
      <c r="M17" s="1" t="s">
        <v>38</v>
      </c>
      <c r="N17" s="1" t="s">
        <v>38</v>
      </c>
      <c r="O17" s="1" t="s">
        <v>38</v>
      </c>
      <c r="P17" s="1" t="s">
        <v>38</v>
      </c>
      <c r="Q17" s="1" t="s">
        <v>38</v>
      </c>
      <c r="R17" s="1" t="s">
        <v>38</v>
      </c>
      <c r="S17" s="1" t="s">
        <v>38</v>
      </c>
      <c r="T17" s="1" t="s">
        <v>38</v>
      </c>
      <c r="U17" s="1" t="s">
        <v>38</v>
      </c>
      <c r="V17" s="1" t="s">
        <v>38</v>
      </c>
      <c r="W17" s="1" t="s">
        <v>38</v>
      </c>
      <c r="X17" s="1" t="s">
        <v>38</v>
      </c>
      <c r="Y17" s="1" t="s">
        <v>38</v>
      </c>
      <c r="Z17" s="1" t="s">
        <v>38</v>
      </c>
      <c r="AA17" s="1" t="s">
        <v>38</v>
      </c>
      <c r="AB17" s="1" t="s">
        <v>38</v>
      </c>
      <c r="AC17" s="1" t="s">
        <v>38</v>
      </c>
      <c r="AD17" s="1" t="s">
        <v>38</v>
      </c>
      <c r="AE17" s="1" t="s">
        <v>38</v>
      </c>
      <c r="AF17" s="1" t="s">
        <v>38</v>
      </c>
      <c r="AG17" s="7" t="s">
        <v>38</v>
      </c>
    </row>
    <row r="18" spans="1:33" ht="12" x14ac:dyDescent="0.15">
      <c r="A18" s="12" t="s">
        <v>150</v>
      </c>
      <c r="B18" s="1" t="s">
        <v>38</v>
      </c>
      <c r="C18" s="1" t="s">
        <v>38</v>
      </c>
      <c r="D18" s="1" t="s">
        <v>38</v>
      </c>
      <c r="E18" s="1" t="s">
        <v>38</v>
      </c>
      <c r="F18" s="1" t="s">
        <v>38</v>
      </c>
      <c r="G18" s="1" t="s">
        <v>38</v>
      </c>
      <c r="H18" s="1" t="s">
        <v>38</v>
      </c>
      <c r="I18" s="1" t="s">
        <v>38</v>
      </c>
      <c r="J18" s="1" t="s">
        <v>38</v>
      </c>
      <c r="K18" s="1" t="s">
        <v>38</v>
      </c>
      <c r="L18" s="1" t="s">
        <v>38</v>
      </c>
      <c r="M18" s="1" t="s">
        <v>38</v>
      </c>
      <c r="N18" s="1" t="s">
        <v>38</v>
      </c>
      <c r="O18" s="1" t="s">
        <v>38</v>
      </c>
      <c r="P18" s="1" t="s">
        <v>38</v>
      </c>
      <c r="Q18" s="1" t="s">
        <v>38</v>
      </c>
      <c r="R18" s="1" t="s">
        <v>38</v>
      </c>
      <c r="S18" s="1" t="s">
        <v>38</v>
      </c>
      <c r="T18" s="1" t="s">
        <v>38</v>
      </c>
      <c r="U18" s="1" t="s">
        <v>38</v>
      </c>
      <c r="V18" s="1" t="s">
        <v>38</v>
      </c>
      <c r="W18" s="1" t="s">
        <v>38</v>
      </c>
      <c r="X18" s="1" t="s">
        <v>38</v>
      </c>
      <c r="Y18" s="1" t="s">
        <v>38</v>
      </c>
      <c r="Z18" s="1" t="s">
        <v>38</v>
      </c>
      <c r="AA18" s="1" t="s">
        <v>38</v>
      </c>
      <c r="AB18" s="1" t="s">
        <v>38</v>
      </c>
      <c r="AC18" s="1" t="s">
        <v>38</v>
      </c>
      <c r="AD18" s="1" t="s">
        <v>38</v>
      </c>
      <c r="AE18" s="1" t="s">
        <v>38</v>
      </c>
      <c r="AF18" s="1" t="s">
        <v>38</v>
      </c>
      <c r="AG18" s="7" t="s">
        <v>38</v>
      </c>
    </row>
    <row r="19" spans="1:33" ht="12" x14ac:dyDescent="0.15">
      <c r="A19" s="12" t="s">
        <v>151</v>
      </c>
      <c r="B19" s="1" t="s">
        <v>38</v>
      </c>
      <c r="C19" s="1" t="s">
        <v>38</v>
      </c>
      <c r="D19" s="1" t="s">
        <v>38</v>
      </c>
      <c r="E19" s="1" t="s">
        <v>38</v>
      </c>
      <c r="F19" s="1" t="s">
        <v>38</v>
      </c>
      <c r="G19" s="1" t="s">
        <v>38</v>
      </c>
      <c r="H19" s="1" t="s">
        <v>38</v>
      </c>
      <c r="I19" s="1" t="s">
        <v>38</v>
      </c>
      <c r="J19" s="1" t="s">
        <v>38</v>
      </c>
      <c r="K19" s="1" t="s">
        <v>38</v>
      </c>
      <c r="L19" s="1" t="s">
        <v>38</v>
      </c>
      <c r="M19" s="1" t="s">
        <v>38</v>
      </c>
      <c r="N19" s="1" t="s">
        <v>38</v>
      </c>
      <c r="O19" s="1" t="s">
        <v>38</v>
      </c>
      <c r="P19" s="1">
        <v>20000</v>
      </c>
      <c r="Q19" s="1">
        <v>20000</v>
      </c>
      <c r="R19" s="1" t="s">
        <v>38</v>
      </c>
      <c r="S19" s="1" t="s">
        <v>38</v>
      </c>
      <c r="T19" s="1">
        <v>20000</v>
      </c>
      <c r="U19" s="1" t="s">
        <v>38</v>
      </c>
      <c r="V19" s="1" t="s">
        <v>38</v>
      </c>
      <c r="W19" s="1" t="s">
        <v>38</v>
      </c>
      <c r="X19" s="1" t="s">
        <v>38</v>
      </c>
      <c r="Y19" s="1" t="s">
        <v>38</v>
      </c>
      <c r="Z19" s="1" t="s">
        <v>38</v>
      </c>
      <c r="AA19" s="1" t="s">
        <v>38</v>
      </c>
      <c r="AB19" s="1" t="s">
        <v>38</v>
      </c>
      <c r="AC19" s="1" t="s">
        <v>38</v>
      </c>
      <c r="AD19" s="1">
        <v>20000</v>
      </c>
      <c r="AE19" s="1" t="s">
        <v>38</v>
      </c>
      <c r="AF19" s="1" t="s">
        <v>38</v>
      </c>
      <c r="AG19" s="7">
        <v>20000</v>
      </c>
    </row>
    <row r="20" spans="1:33" ht="12" x14ac:dyDescent="0.15">
      <c r="A20" s="12" t="s">
        <v>152</v>
      </c>
      <c r="B20" s="1">
        <v>-1124447538</v>
      </c>
      <c r="C20" s="1">
        <v>-1124447538</v>
      </c>
      <c r="D20" s="1" t="s">
        <v>38</v>
      </c>
      <c r="E20" s="1">
        <v>-1124447538</v>
      </c>
      <c r="F20" s="1">
        <v>-49528809</v>
      </c>
      <c r="G20" s="1">
        <v>-7172110</v>
      </c>
      <c r="H20" s="1">
        <v>25409557</v>
      </c>
      <c r="I20" s="1">
        <v>-2235199</v>
      </c>
      <c r="J20" s="1" t="s">
        <v>38</v>
      </c>
      <c r="K20" s="1" t="s">
        <v>38</v>
      </c>
      <c r="L20" s="1">
        <v>-3302033</v>
      </c>
      <c r="M20" s="1">
        <v>1672317</v>
      </c>
      <c r="N20" s="1">
        <v>41412413</v>
      </c>
      <c r="O20" s="1">
        <v>5547478</v>
      </c>
      <c r="P20" s="1">
        <v>144779</v>
      </c>
      <c r="Q20" s="1">
        <v>-1112499145</v>
      </c>
      <c r="R20" s="1">
        <v>-12952343</v>
      </c>
      <c r="S20" s="1" t="s">
        <v>38</v>
      </c>
      <c r="T20" s="1">
        <v>-1125451488</v>
      </c>
      <c r="U20" s="1">
        <v>5050017</v>
      </c>
      <c r="V20" s="1">
        <v>144629228</v>
      </c>
      <c r="W20" s="1">
        <v>-24726000</v>
      </c>
      <c r="X20" s="1" t="s">
        <v>38</v>
      </c>
      <c r="Y20" s="1">
        <v>346950000</v>
      </c>
      <c r="Z20" s="1">
        <v>23421684</v>
      </c>
      <c r="AA20" s="1">
        <v>25726625</v>
      </c>
      <c r="AB20" s="1">
        <v>555</v>
      </c>
      <c r="AC20" s="1">
        <v>-10307677</v>
      </c>
      <c r="AD20" s="1">
        <v>-614707056</v>
      </c>
      <c r="AE20" s="1" t="s">
        <v>38</v>
      </c>
      <c r="AF20" s="1" t="s">
        <v>38</v>
      </c>
      <c r="AG20" s="7">
        <v>-614707056</v>
      </c>
    </row>
    <row r="21" spans="1:33" ht="12" x14ac:dyDescent="0.15">
      <c r="A21" s="10" t="s">
        <v>153</v>
      </c>
      <c r="B21" s="3">
        <v>38286592002</v>
      </c>
      <c r="C21" s="3">
        <v>38286592002</v>
      </c>
      <c r="D21" s="3" t="s">
        <v>38</v>
      </c>
      <c r="E21" s="3">
        <v>38286592002</v>
      </c>
      <c r="F21" s="3">
        <v>195241062</v>
      </c>
      <c r="G21" s="3">
        <v>-18486008</v>
      </c>
      <c r="H21" s="3">
        <v>35420837</v>
      </c>
      <c r="I21" s="3">
        <v>72836294</v>
      </c>
      <c r="J21" s="3" t="s">
        <v>38</v>
      </c>
      <c r="K21" s="3" t="s">
        <v>38</v>
      </c>
      <c r="L21" s="3">
        <v>4410713</v>
      </c>
      <c r="M21" s="3">
        <v>4865480</v>
      </c>
      <c r="N21" s="3">
        <v>2236147584</v>
      </c>
      <c r="O21" s="3">
        <v>777448259</v>
      </c>
      <c r="P21" s="3">
        <v>441676587</v>
      </c>
      <c r="Q21" s="3">
        <v>42036152810</v>
      </c>
      <c r="R21" s="3">
        <v>-12952343</v>
      </c>
      <c r="S21" s="3" t="s">
        <v>38</v>
      </c>
      <c r="T21" s="3">
        <v>42023200467</v>
      </c>
      <c r="U21" s="3">
        <v>116924576</v>
      </c>
      <c r="V21" s="3">
        <v>1273850598</v>
      </c>
      <c r="W21" s="3">
        <v>467067000</v>
      </c>
      <c r="X21" s="3" t="s">
        <v>38</v>
      </c>
      <c r="Y21" s="3">
        <v>1166251000</v>
      </c>
      <c r="Z21" s="3">
        <v>3340108467</v>
      </c>
      <c r="AA21" s="3">
        <v>204553510</v>
      </c>
      <c r="AB21" s="3">
        <v>8773462</v>
      </c>
      <c r="AC21" s="3">
        <v>114768926</v>
      </c>
      <c r="AD21" s="3">
        <v>48715498006</v>
      </c>
      <c r="AE21" s="3" t="s">
        <v>38</v>
      </c>
      <c r="AF21" s="17">
        <v>-2254752000</v>
      </c>
      <c r="AG21" s="18">
        <f>48715498006-2254752000</f>
        <v>46460746006</v>
      </c>
    </row>
  </sheetData>
  <phoneticPr fontId="5"/>
  <pageMargins left="0.39370078740157483" right="0.39370078740157483" top="1.1811023622047245" bottom="0.39370078740157483" header="0.19685039370078741" footer="0.19685039370078741"/>
  <pageSetup paperSize="9" scale="67" orientation="landscape" r:id="rId1"/>
  <headerFooter>
    <oddHeader>&amp;R&amp;9&amp;D</oddHeader>
    <oddFooter>&amp;C&amp;9&amp;P/&amp;N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view="pageBreakPreview" zoomScale="60" zoomScaleNormal="100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K67" sqref="K67"/>
    </sheetView>
  </sheetViews>
  <sheetFormatPr defaultColWidth="8.875" defaultRowHeight="11.25" x14ac:dyDescent="0.15"/>
  <cols>
    <col min="1" max="1" width="44.75" style="14" customWidth="1"/>
    <col min="2" max="33" width="17.125" style="14" customWidth="1"/>
    <col min="34" max="16384" width="8.875" style="14"/>
  </cols>
  <sheetData>
    <row r="1" spans="1:33" ht="21" x14ac:dyDescent="0.2">
      <c r="A1" s="9" t="s">
        <v>0</v>
      </c>
      <c r="B1" s="5" t="s">
        <v>1</v>
      </c>
      <c r="D1" s="5" t="s">
        <v>2</v>
      </c>
      <c r="F1" s="5" t="s">
        <v>3</v>
      </c>
    </row>
    <row r="2" spans="1:33" ht="19.899999999999999" customHeight="1" x14ac:dyDescent="0.15">
      <c r="B2" s="13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4" t="s">
        <v>24</v>
      </c>
      <c r="W2" s="4" t="s">
        <v>25</v>
      </c>
      <c r="X2" s="4" t="s">
        <v>26</v>
      </c>
      <c r="Y2" s="4" t="s">
        <v>27</v>
      </c>
      <c r="Z2" s="4" t="s">
        <v>28</v>
      </c>
      <c r="AA2" s="4" t="s">
        <v>29</v>
      </c>
      <c r="AB2" s="4" t="s">
        <v>30</v>
      </c>
      <c r="AC2" s="4" t="s">
        <v>31</v>
      </c>
      <c r="AD2" s="4" t="s">
        <v>32</v>
      </c>
      <c r="AE2" s="4" t="s">
        <v>33</v>
      </c>
      <c r="AF2" s="4" t="s">
        <v>34</v>
      </c>
      <c r="AG2" s="6" t="s">
        <v>35</v>
      </c>
    </row>
    <row r="3" spans="1:33" ht="12" x14ac:dyDescent="0.15">
      <c r="A3" s="15" t="s">
        <v>154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1"/>
    </row>
    <row r="4" spans="1:33" ht="12" x14ac:dyDescent="0.15">
      <c r="A4" s="12" t="s">
        <v>155</v>
      </c>
      <c r="B4" s="1">
        <v>13560715937</v>
      </c>
      <c r="C4" s="1">
        <v>13560715937</v>
      </c>
      <c r="D4" s="1" t="s">
        <v>38</v>
      </c>
      <c r="E4" s="1">
        <v>13560715937</v>
      </c>
      <c r="F4" s="1">
        <v>4862661427</v>
      </c>
      <c r="G4" s="1">
        <v>75612867</v>
      </c>
      <c r="H4" s="1">
        <v>3571847652</v>
      </c>
      <c r="I4" s="1">
        <v>46314005</v>
      </c>
      <c r="J4" s="1" t="s">
        <v>38</v>
      </c>
      <c r="K4" s="1" t="s">
        <v>38</v>
      </c>
      <c r="L4" s="1">
        <v>16394869</v>
      </c>
      <c r="M4" s="1">
        <v>376228490</v>
      </c>
      <c r="N4" s="1">
        <v>292428947</v>
      </c>
      <c r="O4" s="1">
        <v>868299703</v>
      </c>
      <c r="P4" s="1">
        <v>3993047</v>
      </c>
      <c r="Q4" s="1">
        <v>23674496944</v>
      </c>
      <c r="R4" s="1" t="s">
        <v>38</v>
      </c>
      <c r="S4" s="1">
        <v>-1158497212</v>
      </c>
      <c r="T4" s="1">
        <v>22515999732</v>
      </c>
      <c r="U4" s="1">
        <v>308154704</v>
      </c>
      <c r="V4" s="1">
        <v>551744929</v>
      </c>
      <c r="W4" s="1">
        <v>79164000</v>
      </c>
      <c r="X4" s="1" t="s">
        <v>38</v>
      </c>
      <c r="Y4" s="1">
        <v>213985000</v>
      </c>
      <c r="Z4" s="1">
        <v>294874584</v>
      </c>
      <c r="AA4" s="1">
        <v>4464164125</v>
      </c>
      <c r="AB4" s="1">
        <v>11691728</v>
      </c>
      <c r="AC4" s="1">
        <v>194199560</v>
      </c>
      <c r="AD4" s="1">
        <v>28633978362</v>
      </c>
      <c r="AE4" s="1" t="s">
        <v>38</v>
      </c>
      <c r="AF4" s="1">
        <v>-1911584513</v>
      </c>
      <c r="AG4" s="7">
        <v>26722393849</v>
      </c>
    </row>
    <row r="5" spans="1:33" ht="12" x14ac:dyDescent="0.15">
      <c r="A5" s="12" t="s">
        <v>156</v>
      </c>
      <c r="B5" s="1">
        <v>6726080216</v>
      </c>
      <c r="C5" s="1">
        <v>6726080216</v>
      </c>
      <c r="D5" s="1" t="s">
        <v>38</v>
      </c>
      <c r="E5" s="1">
        <v>6726080216</v>
      </c>
      <c r="F5" s="1">
        <v>153739589</v>
      </c>
      <c r="G5" s="1">
        <v>75215267</v>
      </c>
      <c r="H5" s="1">
        <v>166422994</v>
      </c>
      <c r="I5" s="1">
        <v>46046705</v>
      </c>
      <c r="J5" s="1" t="s">
        <v>38</v>
      </c>
      <c r="K5" s="1" t="s">
        <v>38</v>
      </c>
      <c r="L5" s="1">
        <v>16384869</v>
      </c>
      <c r="M5" s="1">
        <v>3837514</v>
      </c>
      <c r="N5" s="1">
        <v>279799799</v>
      </c>
      <c r="O5" s="1">
        <v>867912522</v>
      </c>
      <c r="P5" s="1">
        <v>3993047</v>
      </c>
      <c r="Q5" s="1">
        <v>8339432522</v>
      </c>
      <c r="R5" s="1" t="s">
        <v>38</v>
      </c>
      <c r="S5" s="1">
        <v>-160612506</v>
      </c>
      <c r="T5" s="1">
        <v>8178820016</v>
      </c>
      <c r="U5" s="1">
        <v>15142438</v>
      </c>
      <c r="V5" s="1">
        <v>513159239</v>
      </c>
      <c r="W5" s="1">
        <v>68787000</v>
      </c>
      <c r="X5" s="1" t="s">
        <v>38</v>
      </c>
      <c r="Y5" s="1">
        <v>129300000</v>
      </c>
      <c r="Z5" s="1">
        <v>294874584</v>
      </c>
      <c r="AA5" s="1">
        <v>26950609</v>
      </c>
      <c r="AB5" s="1">
        <v>11691728</v>
      </c>
      <c r="AC5" s="1">
        <v>194199560</v>
      </c>
      <c r="AD5" s="1">
        <v>9432925174</v>
      </c>
      <c r="AE5" s="1" t="s">
        <v>38</v>
      </c>
      <c r="AF5" s="1">
        <v>-245567607</v>
      </c>
      <c r="AG5" s="7">
        <v>9187357567</v>
      </c>
    </row>
    <row r="6" spans="1:33" ht="12" x14ac:dyDescent="0.15">
      <c r="A6" s="12" t="s">
        <v>157</v>
      </c>
      <c r="B6" s="1">
        <v>2437501102</v>
      </c>
      <c r="C6" s="1">
        <v>2437501102</v>
      </c>
      <c r="D6" s="1" t="s">
        <v>38</v>
      </c>
      <c r="E6" s="1">
        <v>2437501102</v>
      </c>
      <c r="F6" s="1">
        <v>44777731</v>
      </c>
      <c r="G6" s="1">
        <v>48907024</v>
      </c>
      <c r="H6" s="1">
        <v>94942564</v>
      </c>
      <c r="I6" s="1">
        <v>22456909</v>
      </c>
      <c r="J6" s="1" t="s">
        <v>38</v>
      </c>
      <c r="K6" s="1" t="s">
        <v>38</v>
      </c>
      <c r="L6" s="1" t="s">
        <v>38</v>
      </c>
      <c r="M6" s="1" t="s">
        <v>38</v>
      </c>
      <c r="N6" s="1">
        <v>67650304</v>
      </c>
      <c r="O6" s="1">
        <v>114349678</v>
      </c>
      <c r="P6" s="1" t="s">
        <v>38</v>
      </c>
      <c r="Q6" s="1">
        <v>2830585312</v>
      </c>
      <c r="R6" s="1" t="s">
        <v>38</v>
      </c>
      <c r="S6" s="1" t="s">
        <v>38</v>
      </c>
      <c r="T6" s="1">
        <v>2830585312</v>
      </c>
      <c r="U6" s="1">
        <v>7082467</v>
      </c>
      <c r="V6" s="1">
        <v>432161324</v>
      </c>
      <c r="W6" s="1">
        <v>5316000</v>
      </c>
      <c r="X6" s="1" t="s">
        <v>38</v>
      </c>
      <c r="Y6" s="1">
        <v>314000</v>
      </c>
      <c r="Z6" s="1">
        <v>7163242</v>
      </c>
      <c r="AA6" s="1">
        <v>311441</v>
      </c>
      <c r="AB6" s="1" t="s">
        <v>38</v>
      </c>
      <c r="AC6" s="1">
        <v>124328754</v>
      </c>
      <c r="AD6" s="1">
        <v>3407262540</v>
      </c>
      <c r="AE6" s="1" t="s">
        <v>38</v>
      </c>
      <c r="AF6" s="1">
        <v>-78549330</v>
      </c>
      <c r="AG6" s="7">
        <v>3328713210</v>
      </c>
    </row>
    <row r="7" spans="1:33" ht="12" x14ac:dyDescent="0.15">
      <c r="A7" s="12" t="s">
        <v>158</v>
      </c>
      <c r="B7" s="1">
        <v>4003562876</v>
      </c>
      <c r="C7" s="1">
        <v>4003562876</v>
      </c>
      <c r="D7" s="1" t="s">
        <v>38</v>
      </c>
      <c r="E7" s="1">
        <v>4003562876</v>
      </c>
      <c r="F7" s="1">
        <v>89991124</v>
      </c>
      <c r="G7" s="1">
        <v>26030053</v>
      </c>
      <c r="H7" s="1">
        <v>49718312</v>
      </c>
      <c r="I7" s="1">
        <v>23589796</v>
      </c>
      <c r="J7" s="1" t="s">
        <v>38</v>
      </c>
      <c r="K7" s="1" t="s">
        <v>38</v>
      </c>
      <c r="L7" s="1">
        <v>16384869</v>
      </c>
      <c r="M7" s="1">
        <v>2437214</v>
      </c>
      <c r="N7" s="1">
        <v>181283401</v>
      </c>
      <c r="O7" s="1">
        <v>751564704</v>
      </c>
      <c r="P7" s="1">
        <v>1560300</v>
      </c>
      <c r="Q7" s="1">
        <v>5146122649</v>
      </c>
      <c r="R7" s="1" t="s">
        <v>38</v>
      </c>
      <c r="S7" s="1">
        <v>-160612506</v>
      </c>
      <c r="T7" s="1">
        <v>4985510143</v>
      </c>
      <c r="U7" s="1">
        <v>7898167</v>
      </c>
      <c r="V7" s="1">
        <v>74819873</v>
      </c>
      <c r="W7" s="1">
        <v>63406000</v>
      </c>
      <c r="X7" s="1" t="s">
        <v>38</v>
      </c>
      <c r="Y7" s="1">
        <v>5640000</v>
      </c>
      <c r="Z7" s="1">
        <v>272617201</v>
      </c>
      <c r="AA7" s="1">
        <v>26639168</v>
      </c>
      <c r="AB7" s="1" t="s">
        <v>38</v>
      </c>
      <c r="AC7" s="1">
        <v>69870806</v>
      </c>
      <c r="AD7" s="1">
        <v>5506401358</v>
      </c>
      <c r="AE7" s="1" t="s">
        <v>38</v>
      </c>
      <c r="AF7" s="1">
        <v>-167018277</v>
      </c>
      <c r="AG7" s="7">
        <v>5339383081</v>
      </c>
    </row>
    <row r="8" spans="1:33" ht="12" x14ac:dyDescent="0.15">
      <c r="A8" s="12" t="s">
        <v>159</v>
      </c>
      <c r="B8" s="1">
        <v>216792348</v>
      </c>
      <c r="C8" s="1">
        <v>216792348</v>
      </c>
      <c r="D8" s="1" t="s">
        <v>38</v>
      </c>
      <c r="E8" s="1">
        <v>216792348</v>
      </c>
      <c r="F8" s="1" t="s">
        <v>38</v>
      </c>
      <c r="G8" s="1">
        <v>278190</v>
      </c>
      <c r="H8" s="1" t="s">
        <v>38</v>
      </c>
      <c r="I8" s="1" t="s">
        <v>38</v>
      </c>
      <c r="J8" s="1" t="s">
        <v>38</v>
      </c>
      <c r="K8" s="1" t="s">
        <v>38</v>
      </c>
      <c r="L8" s="1" t="s">
        <v>38</v>
      </c>
      <c r="M8" s="1" t="s">
        <v>38</v>
      </c>
      <c r="N8" s="1">
        <v>22847414</v>
      </c>
      <c r="O8" s="1" t="s">
        <v>38</v>
      </c>
      <c r="P8" s="1">
        <v>1691947</v>
      </c>
      <c r="Q8" s="1">
        <v>241609899</v>
      </c>
      <c r="R8" s="1" t="s">
        <v>38</v>
      </c>
      <c r="S8" s="1" t="s">
        <v>38</v>
      </c>
      <c r="T8" s="1">
        <v>241609899</v>
      </c>
      <c r="U8" s="1">
        <v>161804</v>
      </c>
      <c r="V8" s="1">
        <v>5542374</v>
      </c>
      <c r="W8" s="1" t="s">
        <v>38</v>
      </c>
      <c r="X8" s="1" t="s">
        <v>38</v>
      </c>
      <c r="Y8" s="1">
        <v>1358000</v>
      </c>
      <c r="Z8" s="1">
        <v>15094141</v>
      </c>
      <c r="AA8" s="1" t="s">
        <v>38</v>
      </c>
      <c r="AB8" s="1">
        <v>11691728</v>
      </c>
      <c r="AC8" s="1" t="s">
        <v>38</v>
      </c>
      <c r="AD8" s="1">
        <v>275457946</v>
      </c>
      <c r="AE8" s="1" t="s">
        <v>38</v>
      </c>
      <c r="AF8" s="1" t="s">
        <v>38</v>
      </c>
      <c r="AG8" s="7">
        <v>275457946</v>
      </c>
    </row>
    <row r="9" spans="1:33" ht="12" x14ac:dyDescent="0.15">
      <c r="A9" s="12" t="s">
        <v>160</v>
      </c>
      <c r="B9" s="1">
        <v>68223890</v>
      </c>
      <c r="C9" s="1">
        <v>68223890</v>
      </c>
      <c r="D9" s="1" t="s">
        <v>38</v>
      </c>
      <c r="E9" s="1">
        <v>68223890</v>
      </c>
      <c r="F9" s="1">
        <v>18970734</v>
      </c>
      <c r="G9" s="1" t="s">
        <v>38</v>
      </c>
      <c r="H9" s="1">
        <v>21762118</v>
      </c>
      <c r="I9" s="1" t="s">
        <v>38</v>
      </c>
      <c r="J9" s="1" t="s">
        <v>38</v>
      </c>
      <c r="K9" s="1" t="s">
        <v>38</v>
      </c>
      <c r="L9" s="1" t="s">
        <v>38</v>
      </c>
      <c r="M9" s="1">
        <v>1400300</v>
      </c>
      <c r="N9" s="1">
        <v>8018680</v>
      </c>
      <c r="O9" s="1">
        <v>1998140</v>
      </c>
      <c r="P9" s="1">
        <v>740800</v>
      </c>
      <c r="Q9" s="1">
        <v>121114662</v>
      </c>
      <c r="R9" s="1" t="s">
        <v>38</v>
      </c>
      <c r="S9" s="1" t="s">
        <v>38</v>
      </c>
      <c r="T9" s="1">
        <v>121114662</v>
      </c>
      <c r="U9" s="1" t="s">
        <v>38</v>
      </c>
      <c r="V9" s="1">
        <v>635668</v>
      </c>
      <c r="W9" s="1">
        <v>65000</v>
      </c>
      <c r="X9" s="1" t="s">
        <v>38</v>
      </c>
      <c r="Y9" s="1">
        <v>121988000</v>
      </c>
      <c r="Z9" s="1" t="s">
        <v>38</v>
      </c>
      <c r="AA9" s="1" t="s">
        <v>38</v>
      </c>
      <c r="AB9" s="1" t="s">
        <v>38</v>
      </c>
      <c r="AC9" s="1" t="s">
        <v>38</v>
      </c>
      <c r="AD9" s="1">
        <v>243803330</v>
      </c>
      <c r="AE9" s="1" t="s">
        <v>38</v>
      </c>
      <c r="AF9" s="1" t="s">
        <v>38</v>
      </c>
      <c r="AG9" s="7">
        <v>243803330</v>
      </c>
    </row>
    <row r="10" spans="1:33" ht="12" x14ac:dyDescent="0.15">
      <c r="A10" s="12" t="s">
        <v>161</v>
      </c>
      <c r="B10" s="1">
        <v>6834635721</v>
      </c>
      <c r="C10" s="1">
        <v>6834635721</v>
      </c>
      <c r="D10" s="1" t="s">
        <v>38</v>
      </c>
      <c r="E10" s="1">
        <v>6834635721</v>
      </c>
      <c r="F10" s="1">
        <v>4708921838</v>
      </c>
      <c r="G10" s="1">
        <v>397600</v>
      </c>
      <c r="H10" s="1">
        <v>3405424658</v>
      </c>
      <c r="I10" s="1">
        <v>267300</v>
      </c>
      <c r="J10" s="1" t="s">
        <v>38</v>
      </c>
      <c r="K10" s="1" t="s">
        <v>38</v>
      </c>
      <c r="L10" s="1">
        <v>10000</v>
      </c>
      <c r="M10" s="1">
        <v>372390976</v>
      </c>
      <c r="N10" s="1">
        <v>12629148</v>
      </c>
      <c r="O10" s="1">
        <v>387181</v>
      </c>
      <c r="P10" s="1" t="s">
        <v>38</v>
      </c>
      <c r="Q10" s="1">
        <v>15335064422</v>
      </c>
      <c r="R10" s="1" t="s">
        <v>38</v>
      </c>
      <c r="S10" s="1">
        <v>-997884706</v>
      </c>
      <c r="T10" s="1">
        <v>14337179716</v>
      </c>
      <c r="U10" s="1">
        <v>293012266</v>
      </c>
      <c r="V10" s="1">
        <v>38585690</v>
      </c>
      <c r="W10" s="1">
        <v>10377000</v>
      </c>
      <c r="X10" s="1" t="s">
        <v>38</v>
      </c>
      <c r="Y10" s="1">
        <v>84685000</v>
      </c>
      <c r="Z10" s="1" t="s">
        <v>38</v>
      </c>
      <c r="AA10" s="1">
        <v>4437213516</v>
      </c>
      <c r="AB10" s="1" t="s">
        <v>38</v>
      </c>
      <c r="AC10" s="1" t="s">
        <v>38</v>
      </c>
      <c r="AD10" s="1">
        <v>19201053188</v>
      </c>
      <c r="AE10" s="1" t="s">
        <v>38</v>
      </c>
      <c r="AF10" s="1">
        <v>-1666016906</v>
      </c>
      <c r="AG10" s="7">
        <v>17535036282</v>
      </c>
    </row>
    <row r="11" spans="1:33" ht="12" x14ac:dyDescent="0.15">
      <c r="A11" s="12" t="s">
        <v>162</v>
      </c>
      <c r="B11" s="1">
        <v>2007348650</v>
      </c>
      <c r="C11" s="1">
        <v>2007348650</v>
      </c>
      <c r="D11" s="1" t="s">
        <v>38</v>
      </c>
      <c r="E11" s="1">
        <v>2007348650</v>
      </c>
      <c r="F11" s="1">
        <v>4708921838</v>
      </c>
      <c r="G11" s="1">
        <v>373000</v>
      </c>
      <c r="H11" s="1">
        <v>3405350458</v>
      </c>
      <c r="I11" s="1">
        <v>250000</v>
      </c>
      <c r="J11" s="1" t="s">
        <v>38</v>
      </c>
      <c r="K11" s="1" t="s">
        <v>38</v>
      </c>
      <c r="L11" s="1">
        <v>10000</v>
      </c>
      <c r="M11" s="1">
        <v>372390976</v>
      </c>
      <c r="N11" s="1">
        <v>12629148</v>
      </c>
      <c r="O11" s="1">
        <v>387181</v>
      </c>
      <c r="P11" s="1" t="s">
        <v>38</v>
      </c>
      <c r="Q11" s="1">
        <v>10507661251</v>
      </c>
      <c r="R11" s="1" t="s">
        <v>38</v>
      </c>
      <c r="S11" s="1">
        <v>-4674476</v>
      </c>
      <c r="T11" s="1">
        <v>10502986775</v>
      </c>
      <c r="U11" s="1">
        <v>1703463</v>
      </c>
      <c r="V11" s="1">
        <v>5605714</v>
      </c>
      <c r="W11" s="1">
        <v>9741000</v>
      </c>
      <c r="X11" s="1" t="s">
        <v>38</v>
      </c>
      <c r="Y11" s="1">
        <v>84685000</v>
      </c>
      <c r="Z11" s="1" t="s">
        <v>38</v>
      </c>
      <c r="AA11" s="1">
        <v>12593326</v>
      </c>
      <c r="AB11" s="1" t="s">
        <v>38</v>
      </c>
      <c r="AC11" s="1" t="s">
        <v>38</v>
      </c>
      <c r="AD11" s="1">
        <v>10617315278</v>
      </c>
      <c r="AE11" s="1" t="s">
        <v>38</v>
      </c>
      <c r="AF11" s="1">
        <v>-1666016906</v>
      </c>
      <c r="AG11" s="7">
        <v>8951298372</v>
      </c>
    </row>
    <row r="12" spans="1:33" ht="12" x14ac:dyDescent="0.15">
      <c r="A12" s="12" t="s">
        <v>163</v>
      </c>
      <c r="B12" s="1">
        <v>2852713634</v>
      </c>
      <c r="C12" s="1">
        <v>2852713634</v>
      </c>
      <c r="D12" s="1" t="s">
        <v>38</v>
      </c>
      <c r="E12" s="1">
        <v>2852713634</v>
      </c>
      <c r="F12" s="1" t="s">
        <v>38</v>
      </c>
      <c r="G12" s="1" t="s">
        <v>38</v>
      </c>
      <c r="H12" s="1" t="s">
        <v>38</v>
      </c>
      <c r="I12" s="1" t="s">
        <v>38</v>
      </c>
      <c r="J12" s="1" t="s">
        <v>38</v>
      </c>
      <c r="K12" s="1" t="s">
        <v>38</v>
      </c>
      <c r="L12" s="1" t="s">
        <v>38</v>
      </c>
      <c r="M12" s="1" t="s">
        <v>38</v>
      </c>
      <c r="N12" s="1" t="s">
        <v>38</v>
      </c>
      <c r="O12" s="1" t="s">
        <v>38</v>
      </c>
      <c r="P12" s="1" t="s">
        <v>38</v>
      </c>
      <c r="Q12" s="1">
        <v>2852713634</v>
      </c>
      <c r="R12" s="1" t="s">
        <v>38</v>
      </c>
      <c r="S12" s="1" t="s">
        <v>38</v>
      </c>
      <c r="T12" s="1">
        <v>2852713634</v>
      </c>
      <c r="U12" s="1" t="s">
        <v>38</v>
      </c>
      <c r="V12" s="1" t="s">
        <v>38</v>
      </c>
      <c r="W12" s="1" t="s">
        <v>38</v>
      </c>
      <c r="X12" s="1" t="s">
        <v>38</v>
      </c>
      <c r="Y12" s="1" t="s">
        <v>38</v>
      </c>
      <c r="Z12" s="1" t="s">
        <v>38</v>
      </c>
      <c r="AA12" s="1">
        <v>4349859897</v>
      </c>
      <c r="AB12" s="1" t="s">
        <v>38</v>
      </c>
      <c r="AC12" s="1" t="s">
        <v>38</v>
      </c>
      <c r="AD12" s="1">
        <v>7202573531</v>
      </c>
      <c r="AE12" s="1" t="s">
        <v>38</v>
      </c>
      <c r="AF12" s="1" t="s">
        <v>38</v>
      </c>
      <c r="AG12" s="7">
        <v>7202573531</v>
      </c>
    </row>
    <row r="13" spans="1:33" ht="12" x14ac:dyDescent="0.15">
      <c r="A13" s="12" t="s">
        <v>164</v>
      </c>
      <c r="B13" s="1">
        <v>1918610230</v>
      </c>
      <c r="C13" s="1">
        <v>1918610230</v>
      </c>
      <c r="D13" s="1" t="s">
        <v>38</v>
      </c>
      <c r="E13" s="1">
        <v>1918610230</v>
      </c>
      <c r="F13" s="1" t="s">
        <v>38</v>
      </c>
      <c r="G13" s="1" t="s">
        <v>38</v>
      </c>
      <c r="H13" s="1" t="s">
        <v>38</v>
      </c>
      <c r="I13" s="1" t="s">
        <v>38</v>
      </c>
      <c r="J13" s="1" t="s">
        <v>38</v>
      </c>
      <c r="K13" s="1" t="s">
        <v>38</v>
      </c>
      <c r="L13" s="1" t="s">
        <v>38</v>
      </c>
      <c r="M13" s="1" t="s">
        <v>38</v>
      </c>
      <c r="N13" s="1" t="s">
        <v>38</v>
      </c>
      <c r="O13" s="1" t="s">
        <v>38</v>
      </c>
      <c r="P13" s="1" t="s">
        <v>38</v>
      </c>
      <c r="Q13" s="1">
        <v>1918610230</v>
      </c>
      <c r="R13" s="1" t="s">
        <v>38</v>
      </c>
      <c r="S13" s="1">
        <v>-993210230</v>
      </c>
      <c r="T13" s="1">
        <v>925400000</v>
      </c>
      <c r="U13" s="1" t="s">
        <v>38</v>
      </c>
      <c r="V13" s="1" t="s">
        <v>38</v>
      </c>
      <c r="W13" s="1" t="s">
        <v>38</v>
      </c>
      <c r="X13" s="1" t="s">
        <v>38</v>
      </c>
      <c r="Y13" s="1" t="s">
        <v>38</v>
      </c>
      <c r="Z13" s="1" t="s">
        <v>38</v>
      </c>
      <c r="AA13" s="1" t="s">
        <v>38</v>
      </c>
      <c r="AB13" s="1" t="s">
        <v>38</v>
      </c>
      <c r="AC13" s="1" t="s">
        <v>38</v>
      </c>
      <c r="AD13" s="1">
        <v>925400000</v>
      </c>
      <c r="AE13" s="1" t="s">
        <v>38</v>
      </c>
      <c r="AF13" s="1" t="s">
        <v>38</v>
      </c>
      <c r="AG13" s="7">
        <v>925400000</v>
      </c>
    </row>
    <row r="14" spans="1:33" ht="12" x14ac:dyDescent="0.15">
      <c r="A14" s="12" t="s">
        <v>160</v>
      </c>
      <c r="B14" s="1">
        <v>55963207</v>
      </c>
      <c r="C14" s="1">
        <v>55963207</v>
      </c>
      <c r="D14" s="1" t="s">
        <v>38</v>
      </c>
      <c r="E14" s="1">
        <v>55963207</v>
      </c>
      <c r="F14" s="1" t="s">
        <v>38</v>
      </c>
      <c r="G14" s="1">
        <v>24600</v>
      </c>
      <c r="H14" s="1">
        <v>74200</v>
      </c>
      <c r="I14" s="1">
        <v>17300</v>
      </c>
      <c r="J14" s="1" t="s">
        <v>38</v>
      </c>
      <c r="K14" s="1" t="s">
        <v>38</v>
      </c>
      <c r="L14" s="1" t="s">
        <v>38</v>
      </c>
      <c r="M14" s="1" t="s">
        <v>38</v>
      </c>
      <c r="N14" s="1" t="s">
        <v>38</v>
      </c>
      <c r="O14" s="1" t="s">
        <v>38</v>
      </c>
      <c r="P14" s="1" t="s">
        <v>38</v>
      </c>
      <c r="Q14" s="1">
        <v>56079307</v>
      </c>
      <c r="R14" s="1" t="s">
        <v>38</v>
      </c>
      <c r="S14" s="1" t="s">
        <v>38</v>
      </c>
      <c r="T14" s="1">
        <v>56079307</v>
      </c>
      <c r="U14" s="1">
        <v>291308803</v>
      </c>
      <c r="V14" s="1">
        <v>32979976</v>
      </c>
      <c r="W14" s="1">
        <v>636000</v>
      </c>
      <c r="X14" s="1" t="s">
        <v>38</v>
      </c>
      <c r="Y14" s="1" t="s">
        <v>38</v>
      </c>
      <c r="Z14" s="1" t="s">
        <v>38</v>
      </c>
      <c r="AA14" s="1">
        <v>74760293</v>
      </c>
      <c r="AB14" s="1" t="s">
        <v>38</v>
      </c>
      <c r="AC14" s="1" t="s">
        <v>38</v>
      </c>
      <c r="AD14" s="1">
        <v>455764379</v>
      </c>
      <c r="AE14" s="1" t="s">
        <v>38</v>
      </c>
      <c r="AF14" s="1" t="s">
        <v>38</v>
      </c>
      <c r="AG14" s="7">
        <v>455764379</v>
      </c>
    </row>
    <row r="15" spans="1:33" ht="12" x14ac:dyDescent="0.15">
      <c r="A15" s="12" t="s">
        <v>165</v>
      </c>
      <c r="B15" s="1">
        <v>14286842180</v>
      </c>
      <c r="C15" s="1">
        <v>14286842180</v>
      </c>
      <c r="D15" s="1" t="s">
        <v>38</v>
      </c>
      <c r="E15" s="1">
        <v>14286842180</v>
      </c>
      <c r="F15" s="1">
        <v>4856284360</v>
      </c>
      <c r="G15" s="1">
        <v>77984709</v>
      </c>
      <c r="H15" s="1">
        <v>3614792929</v>
      </c>
      <c r="I15" s="1">
        <v>39774250</v>
      </c>
      <c r="J15" s="1" t="s">
        <v>38</v>
      </c>
      <c r="K15" s="1" t="s">
        <v>38</v>
      </c>
      <c r="L15" s="1">
        <v>13092836</v>
      </c>
      <c r="M15" s="1">
        <v>378012807</v>
      </c>
      <c r="N15" s="1">
        <v>400883653</v>
      </c>
      <c r="O15" s="1">
        <v>882133143</v>
      </c>
      <c r="P15" s="1">
        <v>19771707</v>
      </c>
      <c r="Q15" s="1">
        <v>24569572574</v>
      </c>
      <c r="R15" s="1" t="s">
        <v>38</v>
      </c>
      <c r="S15" s="1">
        <v>-1158497212</v>
      </c>
      <c r="T15" s="1">
        <v>23411075362</v>
      </c>
      <c r="U15" s="1">
        <v>309466783</v>
      </c>
      <c r="V15" s="1">
        <v>665568514</v>
      </c>
      <c r="W15" s="1">
        <v>80266000</v>
      </c>
      <c r="X15" s="1" t="s">
        <v>38</v>
      </c>
      <c r="Y15" s="1">
        <v>389747000</v>
      </c>
      <c r="Z15" s="1">
        <v>318296268</v>
      </c>
      <c r="AA15" s="1">
        <v>4489819270</v>
      </c>
      <c r="AB15" s="1">
        <v>97878283</v>
      </c>
      <c r="AC15" s="1">
        <v>197263330</v>
      </c>
      <c r="AD15" s="1">
        <v>29959380810</v>
      </c>
      <c r="AE15" s="1" t="s">
        <v>38</v>
      </c>
      <c r="AF15" s="1">
        <v>-1911584513</v>
      </c>
      <c r="AG15" s="7">
        <v>28047796297</v>
      </c>
    </row>
    <row r="16" spans="1:33" ht="12" x14ac:dyDescent="0.15">
      <c r="A16" s="12" t="s">
        <v>166</v>
      </c>
      <c r="B16" s="1">
        <v>11568244445</v>
      </c>
      <c r="C16" s="1">
        <v>11568244445</v>
      </c>
      <c r="D16" s="1" t="s">
        <v>38</v>
      </c>
      <c r="E16" s="1">
        <v>11568244445</v>
      </c>
      <c r="F16" s="1">
        <v>3514529994</v>
      </c>
      <c r="G16" s="1" t="s">
        <v>38</v>
      </c>
      <c r="H16" s="1">
        <v>2144701764</v>
      </c>
      <c r="I16" s="1" t="s">
        <v>38</v>
      </c>
      <c r="J16" s="1" t="s">
        <v>38</v>
      </c>
      <c r="K16" s="1" t="s">
        <v>38</v>
      </c>
      <c r="L16" s="1" t="s">
        <v>38</v>
      </c>
      <c r="M16" s="1">
        <v>376302417</v>
      </c>
      <c r="N16" s="1" t="s">
        <v>38</v>
      </c>
      <c r="O16" s="1" t="s">
        <v>38</v>
      </c>
      <c r="P16" s="1" t="s">
        <v>38</v>
      </c>
      <c r="Q16" s="1">
        <v>17603778620</v>
      </c>
      <c r="R16" s="1" t="s">
        <v>38</v>
      </c>
      <c r="S16" s="1">
        <v>-997884706</v>
      </c>
      <c r="T16" s="1">
        <v>16605893914</v>
      </c>
      <c r="U16" s="1">
        <v>285066543</v>
      </c>
      <c r="V16" s="1">
        <v>635340983</v>
      </c>
      <c r="W16" s="1">
        <v>67716000</v>
      </c>
      <c r="X16" s="1" t="s">
        <v>38</v>
      </c>
      <c r="Y16" s="1">
        <v>271804000</v>
      </c>
      <c r="Z16" s="1" t="s">
        <v>38</v>
      </c>
      <c r="AA16" s="1" t="s">
        <v>38</v>
      </c>
      <c r="AB16" s="1" t="s">
        <v>38</v>
      </c>
      <c r="AC16" s="1">
        <v>139912586</v>
      </c>
      <c r="AD16" s="1">
        <v>18005734026</v>
      </c>
      <c r="AE16" s="1" t="s">
        <v>38</v>
      </c>
      <c r="AF16" s="1">
        <v>-921612467</v>
      </c>
      <c r="AG16" s="7">
        <v>17084121559</v>
      </c>
    </row>
    <row r="17" spans="1:33" ht="12" x14ac:dyDescent="0.15">
      <c r="A17" s="12" t="s">
        <v>167</v>
      </c>
      <c r="B17" s="1">
        <v>2378100628</v>
      </c>
      <c r="C17" s="1">
        <v>2378100628</v>
      </c>
      <c r="D17" s="1" t="s">
        <v>38</v>
      </c>
      <c r="E17" s="1">
        <v>2378100628</v>
      </c>
      <c r="F17" s="1">
        <v>1330032864</v>
      </c>
      <c r="G17" s="1" t="s">
        <v>38</v>
      </c>
      <c r="H17" s="1">
        <v>1468489726</v>
      </c>
      <c r="I17" s="1" t="s">
        <v>38</v>
      </c>
      <c r="J17" s="1" t="s">
        <v>38</v>
      </c>
      <c r="K17" s="1" t="s">
        <v>38</v>
      </c>
      <c r="L17" s="1" t="s">
        <v>38</v>
      </c>
      <c r="M17" s="1" t="s">
        <v>38</v>
      </c>
      <c r="N17" s="1">
        <v>500000</v>
      </c>
      <c r="O17" s="1" t="s">
        <v>38</v>
      </c>
      <c r="P17" s="1">
        <v>19731000</v>
      </c>
      <c r="Q17" s="1">
        <v>5196854218</v>
      </c>
      <c r="R17" s="1" t="s">
        <v>38</v>
      </c>
      <c r="S17" s="1" t="s">
        <v>38</v>
      </c>
      <c r="T17" s="1">
        <v>5196854218</v>
      </c>
      <c r="U17" s="1">
        <v>438481</v>
      </c>
      <c r="V17" s="1">
        <v>1088</v>
      </c>
      <c r="W17" s="1" t="s">
        <v>38</v>
      </c>
      <c r="X17" s="1" t="s">
        <v>38</v>
      </c>
      <c r="Y17" s="1" t="s">
        <v>38</v>
      </c>
      <c r="Z17" s="1" t="s">
        <v>38</v>
      </c>
      <c r="AA17" s="1">
        <v>1959942233</v>
      </c>
      <c r="AB17" s="1" t="s">
        <v>38</v>
      </c>
      <c r="AC17" s="1" t="s">
        <v>38</v>
      </c>
      <c r="AD17" s="1">
        <v>7157236020</v>
      </c>
      <c r="AE17" s="1" t="s">
        <v>38</v>
      </c>
      <c r="AF17" s="1">
        <v>-811262041</v>
      </c>
      <c r="AG17" s="7">
        <v>6345973979</v>
      </c>
    </row>
    <row r="18" spans="1:33" ht="12" x14ac:dyDescent="0.15">
      <c r="A18" s="12" t="s">
        <v>168</v>
      </c>
      <c r="B18" s="1">
        <v>236117555</v>
      </c>
      <c r="C18" s="1">
        <v>236117555</v>
      </c>
      <c r="D18" s="1" t="s">
        <v>38</v>
      </c>
      <c r="E18" s="1">
        <v>236117555</v>
      </c>
      <c r="F18" s="1">
        <v>515900</v>
      </c>
      <c r="G18" s="1">
        <v>563880</v>
      </c>
      <c r="H18" s="1">
        <v>74900</v>
      </c>
      <c r="I18" s="1" t="s">
        <v>38</v>
      </c>
      <c r="J18" s="1" t="s">
        <v>38</v>
      </c>
      <c r="K18" s="1" t="s">
        <v>38</v>
      </c>
      <c r="L18" s="1">
        <v>4936</v>
      </c>
      <c r="M18" s="1">
        <v>81800</v>
      </c>
      <c r="N18" s="1">
        <v>378896012</v>
      </c>
      <c r="O18" s="1">
        <v>879040552</v>
      </c>
      <c r="P18" s="1" t="s">
        <v>38</v>
      </c>
      <c r="Q18" s="1">
        <v>1495295535</v>
      </c>
      <c r="R18" s="1" t="s">
        <v>38</v>
      </c>
      <c r="S18" s="1">
        <v>-160612506</v>
      </c>
      <c r="T18" s="1">
        <v>1334683029</v>
      </c>
      <c r="U18" s="1">
        <v>2238602</v>
      </c>
      <c r="V18" s="1">
        <v>24891226</v>
      </c>
      <c r="W18" s="1">
        <v>10345000</v>
      </c>
      <c r="X18" s="1" t="s">
        <v>38</v>
      </c>
      <c r="Y18" s="1" t="s">
        <v>38</v>
      </c>
      <c r="Z18" s="1">
        <v>214811625</v>
      </c>
      <c r="AA18" s="1" t="s">
        <v>38</v>
      </c>
      <c r="AB18" s="1" t="s">
        <v>38</v>
      </c>
      <c r="AC18" s="1" t="s">
        <v>38</v>
      </c>
      <c r="AD18" s="1">
        <v>1586969482</v>
      </c>
      <c r="AE18" s="1" t="s">
        <v>38</v>
      </c>
      <c r="AF18" s="1">
        <v>-63569963</v>
      </c>
      <c r="AG18" s="7">
        <v>1523399519</v>
      </c>
    </row>
    <row r="19" spans="1:33" ht="12" x14ac:dyDescent="0.15">
      <c r="A19" s="12" t="s">
        <v>169</v>
      </c>
      <c r="B19" s="1">
        <v>104379552</v>
      </c>
      <c r="C19" s="1">
        <v>104379552</v>
      </c>
      <c r="D19" s="1" t="s">
        <v>38</v>
      </c>
      <c r="E19" s="1">
        <v>104379552</v>
      </c>
      <c r="F19" s="1">
        <v>11205602</v>
      </c>
      <c r="G19" s="1">
        <v>77420829</v>
      </c>
      <c r="H19" s="1">
        <v>1526539</v>
      </c>
      <c r="I19" s="1">
        <v>39774250</v>
      </c>
      <c r="J19" s="1" t="s">
        <v>38</v>
      </c>
      <c r="K19" s="1" t="s">
        <v>38</v>
      </c>
      <c r="L19" s="1">
        <v>13087900</v>
      </c>
      <c r="M19" s="1">
        <v>1628590</v>
      </c>
      <c r="N19" s="1">
        <v>21487641</v>
      </c>
      <c r="O19" s="1">
        <v>3092591</v>
      </c>
      <c r="P19" s="1">
        <v>40707</v>
      </c>
      <c r="Q19" s="1">
        <v>273644201</v>
      </c>
      <c r="R19" s="1" t="s">
        <v>38</v>
      </c>
      <c r="S19" s="1" t="s">
        <v>38</v>
      </c>
      <c r="T19" s="1">
        <v>273644201</v>
      </c>
      <c r="U19" s="1">
        <v>21723157</v>
      </c>
      <c r="V19" s="1">
        <v>5335217</v>
      </c>
      <c r="W19" s="1">
        <v>2205000</v>
      </c>
      <c r="X19" s="1" t="s">
        <v>38</v>
      </c>
      <c r="Y19" s="1">
        <v>117943000</v>
      </c>
      <c r="Z19" s="1">
        <v>103484643</v>
      </c>
      <c r="AA19" s="1">
        <v>2529877037</v>
      </c>
      <c r="AB19" s="1">
        <v>97878283</v>
      </c>
      <c r="AC19" s="1">
        <v>57350744</v>
      </c>
      <c r="AD19" s="1">
        <v>3209441282</v>
      </c>
      <c r="AE19" s="1" t="s">
        <v>38</v>
      </c>
      <c r="AF19" s="1">
        <v>-115140042</v>
      </c>
      <c r="AG19" s="7">
        <v>3094301240</v>
      </c>
    </row>
    <row r="20" spans="1:33" ht="12" x14ac:dyDescent="0.15">
      <c r="A20" s="12" t="s">
        <v>170</v>
      </c>
      <c r="B20" s="1" t="s">
        <v>38</v>
      </c>
      <c r="C20" s="1" t="s">
        <v>38</v>
      </c>
      <c r="D20" s="1" t="s">
        <v>38</v>
      </c>
      <c r="E20" s="1" t="s">
        <v>38</v>
      </c>
      <c r="F20" s="1" t="s">
        <v>38</v>
      </c>
      <c r="G20" s="1" t="s">
        <v>38</v>
      </c>
      <c r="H20" s="1" t="s">
        <v>38</v>
      </c>
      <c r="I20" s="1" t="s">
        <v>38</v>
      </c>
      <c r="J20" s="1" t="s">
        <v>38</v>
      </c>
      <c r="K20" s="1" t="s">
        <v>38</v>
      </c>
      <c r="L20" s="1" t="s">
        <v>38</v>
      </c>
      <c r="M20" s="1" t="s">
        <v>38</v>
      </c>
      <c r="N20" s="1" t="s">
        <v>38</v>
      </c>
      <c r="O20" s="1" t="s">
        <v>38</v>
      </c>
      <c r="P20" s="1" t="s">
        <v>38</v>
      </c>
      <c r="Q20" s="1" t="s">
        <v>38</v>
      </c>
      <c r="R20" s="1" t="s">
        <v>38</v>
      </c>
      <c r="S20" s="1" t="s">
        <v>38</v>
      </c>
      <c r="T20" s="1" t="s">
        <v>38</v>
      </c>
      <c r="U20" s="1" t="s">
        <v>38</v>
      </c>
      <c r="V20" s="1" t="s">
        <v>38</v>
      </c>
      <c r="W20" s="1" t="s">
        <v>38</v>
      </c>
      <c r="X20" s="1" t="s">
        <v>38</v>
      </c>
      <c r="Y20" s="1" t="s">
        <v>38</v>
      </c>
      <c r="Z20" s="1" t="s">
        <v>38</v>
      </c>
      <c r="AA20" s="1" t="s">
        <v>38</v>
      </c>
      <c r="AB20" s="1" t="s">
        <v>38</v>
      </c>
      <c r="AC20" s="1" t="s">
        <v>38</v>
      </c>
      <c r="AD20" s="1" t="s">
        <v>38</v>
      </c>
      <c r="AE20" s="1" t="s">
        <v>38</v>
      </c>
      <c r="AF20" s="1" t="s">
        <v>38</v>
      </c>
      <c r="AG20" s="7" t="s">
        <v>38</v>
      </c>
    </row>
    <row r="21" spans="1:33" ht="12" x14ac:dyDescent="0.15">
      <c r="A21" s="12" t="s">
        <v>171</v>
      </c>
      <c r="B21" s="1" t="s">
        <v>38</v>
      </c>
      <c r="C21" s="1" t="s">
        <v>38</v>
      </c>
      <c r="D21" s="1" t="s">
        <v>38</v>
      </c>
      <c r="E21" s="1" t="s">
        <v>38</v>
      </c>
      <c r="F21" s="1" t="s">
        <v>38</v>
      </c>
      <c r="G21" s="1" t="s">
        <v>38</v>
      </c>
      <c r="H21" s="1" t="s">
        <v>38</v>
      </c>
      <c r="I21" s="1" t="s">
        <v>38</v>
      </c>
      <c r="J21" s="1" t="s">
        <v>38</v>
      </c>
      <c r="K21" s="1" t="s">
        <v>38</v>
      </c>
      <c r="L21" s="1" t="s">
        <v>38</v>
      </c>
      <c r="M21" s="1" t="s">
        <v>38</v>
      </c>
      <c r="N21" s="1" t="s">
        <v>38</v>
      </c>
      <c r="O21" s="1" t="s">
        <v>38</v>
      </c>
      <c r="P21" s="1" t="s">
        <v>38</v>
      </c>
      <c r="Q21" s="1" t="s">
        <v>38</v>
      </c>
      <c r="R21" s="1" t="s">
        <v>38</v>
      </c>
      <c r="S21" s="1" t="s">
        <v>38</v>
      </c>
      <c r="T21" s="1" t="s">
        <v>38</v>
      </c>
      <c r="U21" s="1" t="s">
        <v>38</v>
      </c>
      <c r="V21" s="1" t="s">
        <v>38</v>
      </c>
      <c r="W21" s="1" t="s">
        <v>38</v>
      </c>
      <c r="X21" s="1" t="s">
        <v>38</v>
      </c>
      <c r="Y21" s="1" t="s">
        <v>38</v>
      </c>
      <c r="Z21" s="1" t="s">
        <v>38</v>
      </c>
      <c r="AA21" s="1" t="s">
        <v>38</v>
      </c>
      <c r="AB21" s="1" t="s">
        <v>38</v>
      </c>
      <c r="AC21" s="1" t="s">
        <v>38</v>
      </c>
      <c r="AD21" s="1" t="s">
        <v>38</v>
      </c>
      <c r="AE21" s="1" t="s">
        <v>38</v>
      </c>
      <c r="AF21" s="1" t="s">
        <v>38</v>
      </c>
      <c r="AG21" s="7" t="s">
        <v>38</v>
      </c>
    </row>
    <row r="22" spans="1:33" ht="12" x14ac:dyDescent="0.15">
      <c r="A22" s="12" t="s">
        <v>172</v>
      </c>
      <c r="B22" s="1" t="s">
        <v>38</v>
      </c>
      <c r="C22" s="1" t="s">
        <v>38</v>
      </c>
      <c r="D22" s="1" t="s">
        <v>38</v>
      </c>
      <c r="E22" s="1" t="s">
        <v>38</v>
      </c>
      <c r="F22" s="1" t="s">
        <v>38</v>
      </c>
      <c r="G22" s="1" t="s">
        <v>38</v>
      </c>
      <c r="H22" s="1" t="s">
        <v>38</v>
      </c>
      <c r="I22" s="1" t="s">
        <v>38</v>
      </c>
      <c r="J22" s="1" t="s">
        <v>38</v>
      </c>
      <c r="K22" s="1" t="s">
        <v>38</v>
      </c>
      <c r="L22" s="1" t="s">
        <v>38</v>
      </c>
      <c r="M22" s="1" t="s">
        <v>38</v>
      </c>
      <c r="N22" s="1" t="s">
        <v>38</v>
      </c>
      <c r="O22" s="1" t="s">
        <v>38</v>
      </c>
      <c r="P22" s="1" t="s">
        <v>38</v>
      </c>
      <c r="Q22" s="1" t="s">
        <v>38</v>
      </c>
      <c r="R22" s="1" t="s">
        <v>38</v>
      </c>
      <c r="S22" s="1" t="s">
        <v>38</v>
      </c>
      <c r="T22" s="1" t="s">
        <v>38</v>
      </c>
      <c r="U22" s="1" t="s">
        <v>38</v>
      </c>
      <c r="V22" s="1" t="s">
        <v>38</v>
      </c>
      <c r="W22" s="1" t="s">
        <v>38</v>
      </c>
      <c r="X22" s="1" t="s">
        <v>38</v>
      </c>
      <c r="Y22" s="1" t="s">
        <v>38</v>
      </c>
      <c r="Z22" s="1" t="s">
        <v>38</v>
      </c>
      <c r="AA22" s="1" t="s">
        <v>38</v>
      </c>
      <c r="AB22" s="1" t="s">
        <v>38</v>
      </c>
      <c r="AC22" s="1" t="s">
        <v>38</v>
      </c>
      <c r="AD22" s="1" t="s">
        <v>38</v>
      </c>
      <c r="AE22" s="1" t="s">
        <v>38</v>
      </c>
      <c r="AF22" s="1" t="s">
        <v>38</v>
      </c>
      <c r="AG22" s="7" t="s">
        <v>38</v>
      </c>
    </row>
    <row r="23" spans="1:33" ht="12" x14ac:dyDescent="0.15">
      <c r="A23" s="12" t="s">
        <v>173</v>
      </c>
      <c r="B23" s="1" t="s">
        <v>38</v>
      </c>
      <c r="C23" s="1" t="s">
        <v>38</v>
      </c>
      <c r="D23" s="1" t="s">
        <v>38</v>
      </c>
      <c r="E23" s="1" t="s">
        <v>38</v>
      </c>
      <c r="F23" s="1" t="s">
        <v>38</v>
      </c>
      <c r="G23" s="1" t="s">
        <v>38</v>
      </c>
      <c r="H23" s="1" t="s">
        <v>38</v>
      </c>
      <c r="I23" s="1" t="s">
        <v>38</v>
      </c>
      <c r="J23" s="1" t="s">
        <v>38</v>
      </c>
      <c r="K23" s="1" t="s">
        <v>38</v>
      </c>
      <c r="L23" s="1" t="s">
        <v>38</v>
      </c>
      <c r="M23" s="1" t="s">
        <v>38</v>
      </c>
      <c r="N23" s="1" t="s">
        <v>38</v>
      </c>
      <c r="O23" s="1" t="s">
        <v>38</v>
      </c>
      <c r="P23" s="1" t="s">
        <v>38</v>
      </c>
      <c r="Q23" s="1" t="s">
        <v>38</v>
      </c>
      <c r="R23" s="1" t="s">
        <v>38</v>
      </c>
      <c r="S23" s="1" t="s">
        <v>38</v>
      </c>
      <c r="T23" s="1" t="s">
        <v>38</v>
      </c>
      <c r="U23" s="1" t="s">
        <v>38</v>
      </c>
      <c r="V23" s="1" t="s">
        <v>38</v>
      </c>
      <c r="W23" s="1" t="s">
        <v>38</v>
      </c>
      <c r="X23" s="1" t="s">
        <v>38</v>
      </c>
      <c r="Y23" s="1" t="s">
        <v>38</v>
      </c>
      <c r="Z23" s="1" t="s">
        <v>38</v>
      </c>
      <c r="AA23" s="1" t="s">
        <v>38</v>
      </c>
      <c r="AB23" s="1" t="s">
        <v>38</v>
      </c>
      <c r="AC23" s="1" t="s">
        <v>38</v>
      </c>
      <c r="AD23" s="1" t="s">
        <v>38</v>
      </c>
      <c r="AE23" s="1" t="s">
        <v>38</v>
      </c>
      <c r="AF23" s="1" t="s">
        <v>38</v>
      </c>
      <c r="AG23" s="7" t="s">
        <v>38</v>
      </c>
    </row>
    <row r="24" spans="1:33" ht="12" x14ac:dyDescent="0.15">
      <c r="A24" s="12" t="s">
        <v>174</v>
      </c>
      <c r="B24" s="1">
        <v>726126243</v>
      </c>
      <c r="C24" s="1">
        <v>726126243</v>
      </c>
      <c r="D24" s="1" t="s">
        <v>38</v>
      </c>
      <c r="E24" s="1">
        <v>726126243</v>
      </c>
      <c r="F24" s="1">
        <v>-6377067</v>
      </c>
      <c r="G24" s="1">
        <v>2371842</v>
      </c>
      <c r="H24" s="1">
        <v>42945277</v>
      </c>
      <c r="I24" s="1">
        <v>-6539755</v>
      </c>
      <c r="J24" s="1" t="s">
        <v>38</v>
      </c>
      <c r="K24" s="1" t="s">
        <v>38</v>
      </c>
      <c r="L24" s="1">
        <v>-3302033</v>
      </c>
      <c r="M24" s="1">
        <v>1784317</v>
      </c>
      <c r="N24" s="1">
        <v>108454706</v>
      </c>
      <c r="O24" s="1">
        <v>13833440</v>
      </c>
      <c r="P24" s="1">
        <v>15778660</v>
      </c>
      <c r="Q24" s="1">
        <v>895075630</v>
      </c>
      <c r="R24" s="1" t="s">
        <v>38</v>
      </c>
      <c r="S24" s="1" t="s">
        <v>38</v>
      </c>
      <c r="T24" s="1">
        <v>895075630</v>
      </c>
      <c r="U24" s="1">
        <v>1312079</v>
      </c>
      <c r="V24" s="1">
        <v>113823585</v>
      </c>
      <c r="W24" s="1">
        <v>1102000</v>
      </c>
      <c r="X24" s="1" t="s">
        <v>38</v>
      </c>
      <c r="Y24" s="1">
        <v>175762000</v>
      </c>
      <c r="Z24" s="1">
        <v>23421684</v>
      </c>
      <c r="AA24" s="1">
        <v>25655145</v>
      </c>
      <c r="AB24" s="1">
        <v>86186555</v>
      </c>
      <c r="AC24" s="1">
        <v>3063770</v>
      </c>
      <c r="AD24" s="1">
        <v>1325402448</v>
      </c>
      <c r="AE24" s="1" t="s">
        <v>38</v>
      </c>
      <c r="AF24" s="1" t="s">
        <v>38</v>
      </c>
      <c r="AG24" s="7">
        <v>1325402448</v>
      </c>
    </row>
    <row r="25" spans="1:33" ht="12" x14ac:dyDescent="0.15">
      <c r="A25" s="12" t="s">
        <v>175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7"/>
    </row>
    <row r="26" spans="1:33" ht="12" x14ac:dyDescent="0.15">
      <c r="A26" s="12" t="s">
        <v>176</v>
      </c>
      <c r="B26" s="1">
        <v>1859393327</v>
      </c>
      <c r="C26" s="1">
        <v>1859393327</v>
      </c>
      <c r="D26" s="1" t="s">
        <v>38</v>
      </c>
      <c r="E26" s="1">
        <v>1859393327</v>
      </c>
      <c r="F26" s="1">
        <v>105330</v>
      </c>
      <c r="G26" s="1" t="s">
        <v>38</v>
      </c>
      <c r="H26" s="1">
        <v>21488385</v>
      </c>
      <c r="I26" s="1">
        <v>51855</v>
      </c>
      <c r="J26" s="1" t="s">
        <v>38</v>
      </c>
      <c r="K26" s="1" t="s">
        <v>38</v>
      </c>
      <c r="L26" s="1" t="s">
        <v>38</v>
      </c>
      <c r="M26" s="1" t="s">
        <v>38</v>
      </c>
      <c r="N26" s="1">
        <v>94292061</v>
      </c>
      <c r="O26" s="1">
        <v>65979587</v>
      </c>
      <c r="P26" s="1">
        <v>8300000</v>
      </c>
      <c r="Q26" s="1">
        <v>2049610545</v>
      </c>
      <c r="R26" s="1" t="s">
        <v>38</v>
      </c>
      <c r="S26" s="1" t="s">
        <v>38</v>
      </c>
      <c r="T26" s="1">
        <v>2049610545</v>
      </c>
      <c r="U26" s="1">
        <v>23825109</v>
      </c>
      <c r="V26" s="1">
        <v>35231233</v>
      </c>
      <c r="W26" s="1">
        <v>654000</v>
      </c>
      <c r="X26" s="1" t="s">
        <v>38</v>
      </c>
      <c r="Y26" s="1">
        <v>849244000</v>
      </c>
      <c r="Z26" s="1" t="s">
        <v>38</v>
      </c>
      <c r="AA26" s="1">
        <v>1173973</v>
      </c>
      <c r="AB26" s="1" t="s">
        <v>38</v>
      </c>
      <c r="AC26" s="1">
        <v>3283863</v>
      </c>
      <c r="AD26" s="1">
        <v>2963022723</v>
      </c>
      <c r="AE26" s="1" t="s">
        <v>38</v>
      </c>
      <c r="AF26" s="1" t="s">
        <v>38</v>
      </c>
      <c r="AG26" s="7">
        <v>2963022723</v>
      </c>
    </row>
    <row r="27" spans="1:33" ht="12" x14ac:dyDescent="0.15">
      <c r="A27" s="12" t="s">
        <v>177</v>
      </c>
      <c r="B27" s="1">
        <v>1125179528</v>
      </c>
      <c r="C27" s="1">
        <v>1125179528</v>
      </c>
      <c r="D27" s="1" t="s">
        <v>38</v>
      </c>
      <c r="E27" s="1">
        <v>1125179528</v>
      </c>
      <c r="F27" s="1" t="s">
        <v>38</v>
      </c>
      <c r="G27" s="1" t="s">
        <v>38</v>
      </c>
      <c r="H27" s="1" t="s">
        <v>38</v>
      </c>
      <c r="I27" s="1" t="s">
        <v>38</v>
      </c>
      <c r="J27" s="1" t="s">
        <v>38</v>
      </c>
      <c r="K27" s="1" t="s">
        <v>38</v>
      </c>
      <c r="L27" s="1" t="s">
        <v>38</v>
      </c>
      <c r="M27" s="1" t="s">
        <v>38</v>
      </c>
      <c r="N27" s="1">
        <v>94292061</v>
      </c>
      <c r="O27" s="1">
        <v>65779587</v>
      </c>
      <c r="P27" s="1">
        <v>8300000</v>
      </c>
      <c r="Q27" s="1">
        <v>1293551176</v>
      </c>
      <c r="R27" s="1" t="s">
        <v>38</v>
      </c>
      <c r="S27" s="1" t="s">
        <v>38</v>
      </c>
      <c r="T27" s="1">
        <v>1293551176</v>
      </c>
      <c r="U27" s="1">
        <v>23254058</v>
      </c>
      <c r="V27" s="1">
        <v>18931118</v>
      </c>
      <c r="W27" s="1" t="s">
        <v>38</v>
      </c>
      <c r="X27" s="1" t="s">
        <v>38</v>
      </c>
      <c r="Y27" s="1">
        <v>849244000</v>
      </c>
      <c r="Z27" s="1" t="s">
        <v>38</v>
      </c>
      <c r="AA27" s="1">
        <v>92557</v>
      </c>
      <c r="AB27" s="1" t="s">
        <v>38</v>
      </c>
      <c r="AC27" s="1">
        <v>3283863</v>
      </c>
      <c r="AD27" s="1">
        <v>2188356772</v>
      </c>
      <c r="AE27" s="1" t="s">
        <v>38</v>
      </c>
      <c r="AF27" s="1" t="s">
        <v>38</v>
      </c>
      <c r="AG27" s="7">
        <v>2188356772</v>
      </c>
    </row>
    <row r="28" spans="1:33" ht="12" x14ac:dyDescent="0.15">
      <c r="A28" s="12" t="s">
        <v>178</v>
      </c>
      <c r="B28" s="1">
        <v>614213799</v>
      </c>
      <c r="C28" s="1">
        <v>614213799</v>
      </c>
      <c r="D28" s="1" t="s">
        <v>38</v>
      </c>
      <c r="E28" s="1">
        <v>614213799</v>
      </c>
      <c r="F28" s="1">
        <v>105330</v>
      </c>
      <c r="G28" s="1" t="s">
        <v>38</v>
      </c>
      <c r="H28" s="1">
        <v>21488385</v>
      </c>
      <c r="I28" s="1">
        <v>51855</v>
      </c>
      <c r="J28" s="1" t="s">
        <v>38</v>
      </c>
      <c r="K28" s="1" t="s">
        <v>38</v>
      </c>
      <c r="L28" s="1" t="s">
        <v>38</v>
      </c>
      <c r="M28" s="1" t="s">
        <v>38</v>
      </c>
      <c r="N28" s="1" t="s">
        <v>38</v>
      </c>
      <c r="O28" s="1">
        <v>200000</v>
      </c>
      <c r="P28" s="1" t="s">
        <v>38</v>
      </c>
      <c r="Q28" s="1">
        <v>636059369</v>
      </c>
      <c r="R28" s="1" t="s">
        <v>38</v>
      </c>
      <c r="S28" s="1" t="s">
        <v>38</v>
      </c>
      <c r="T28" s="1">
        <v>636059369</v>
      </c>
      <c r="U28" s="1">
        <v>571051</v>
      </c>
      <c r="V28" s="1">
        <v>16300115</v>
      </c>
      <c r="W28" s="1">
        <v>654000</v>
      </c>
      <c r="X28" s="1" t="s">
        <v>38</v>
      </c>
      <c r="Y28" s="1" t="s">
        <v>38</v>
      </c>
      <c r="Z28" s="1" t="s">
        <v>38</v>
      </c>
      <c r="AA28" s="1">
        <v>1081416</v>
      </c>
      <c r="AB28" s="1" t="s">
        <v>38</v>
      </c>
      <c r="AC28" s="1" t="s">
        <v>38</v>
      </c>
      <c r="AD28" s="1">
        <v>654665951</v>
      </c>
      <c r="AE28" s="1" t="s">
        <v>38</v>
      </c>
      <c r="AF28" s="1" t="s">
        <v>38</v>
      </c>
      <c r="AG28" s="7">
        <v>654665951</v>
      </c>
    </row>
    <row r="29" spans="1:33" ht="12" x14ac:dyDescent="0.15">
      <c r="A29" s="12" t="s">
        <v>179</v>
      </c>
      <c r="B29" s="1" t="s">
        <v>38</v>
      </c>
      <c r="C29" s="1" t="s">
        <v>38</v>
      </c>
      <c r="D29" s="1" t="s">
        <v>38</v>
      </c>
      <c r="E29" s="1" t="s">
        <v>38</v>
      </c>
      <c r="F29" s="1" t="s">
        <v>38</v>
      </c>
      <c r="G29" s="1" t="s">
        <v>38</v>
      </c>
      <c r="H29" s="1" t="s">
        <v>38</v>
      </c>
      <c r="I29" s="1" t="s">
        <v>38</v>
      </c>
      <c r="J29" s="1" t="s">
        <v>38</v>
      </c>
      <c r="K29" s="1" t="s">
        <v>38</v>
      </c>
      <c r="L29" s="1" t="s">
        <v>38</v>
      </c>
      <c r="M29" s="1" t="s">
        <v>38</v>
      </c>
      <c r="N29" s="1" t="s">
        <v>38</v>
      </c>
      <c r="O29" s="1" t="s">
        <v>38</v>
      </c>
      <c r="P29" s="1" t="s">
        <v>38</v>
      </c>
      <c r="Q29" s="1" t="s">
        <v>38</v>
      </c>
      <c r="R29" s="1" t="s">
        <v>38</v>
      </c>
      <c r="S29" s="1" t="s">
        <v>38</v>
      </c>
      <c r="T29" s="1" t="s">
        <v>38</v>
      </c>
      <c r="U29" s="1" t="s">
        <v>38</v>
      </c>
      <c r="V29" s="1" t="s">
        <v>38</v>
      </c>
      <c r="W29" s="1" t="s">
        <v>38</v>
      </c>
      <c r="X29" s="1" t="s">
        <v>38</v>
      </c>
      <c r="Y29" s="1" t="s">
        <v>38</v>
      </c>
      <c r="Z29" s="1" t="s">
        <v>38</v>
      </c>
      <c r="AA29" s="1" t="s">
        <v>38</v>
      </c>
      <c r="AB29" s="1" t="s">
        <v>38</v>
      </c>
      <c r="AC29" s="1" t="s">
        <v>38</v>
      </c>
      <c r="AD29" s="1" t="s">
        <v>38</v>
      </c>
      <c r="AE29" s="1" t="s">
        <v>38</v>
      </c>
      <c r="AF29" s="1" t="s">
        <v>38</v>
      </c>
      <c r="AG29" s="7" t="s">
        <v>38</v>
      </c>
    </row>
    <row r="30" spans="1:33" ht="12" x14ac:dyDescent="0.15">
      <c r="A30" s="12" t="s">
        <v>180</v>
      </c>
      <c r="B30" s="1">
        <v>120000000</v>
      </c>
      <c r="C30" s="1">
        <v>120000000</v>
      </c>
      <c r="D30" s="1" t="s">
        <v>38</v>
      </c>
      <c r="E30" s="1">
        <v>120000000</v>
      </c>
      <c r="F30" s="1" t="s">
        <v>38</v>
      </c>
      <c r="G30" s="1" t="s">
        <v>38</v>
      </c>
      <c r="H30" s="1" t="s">
        <v>38</v>
      </c>
      <c r="I30" s="1" t="s">
        <v>38</v>
      </c>
      <c r="J30" s="1" t="s">
        <v>38</v>
      </c>
      <c r="K30" s="1" t="s">
        <v>38</v>
      </c>
      <c r="L30" s="1" t="s">
        <v>38</v>
      </c>
      <c r="M30" s="1" t="s">
        <v>38</v>
      </c>
      <c r="N30" s="1" t="s">
        <v>38</v>
      </c>
      <c r="O30" s="1" t="s">
        <v>38</v>
      </c>
      <c r="P30" s="1" t="s">
        <v>38</v>
      </c>
      <c r="Q30" s="1">
        <v>120000000</v>
      </c>
      <c r="R30" s="1" t="s">
        <v>38</v>
      </c>
      <c r="S30" s="1" t="s">
        <v>38</v>
      </c>
      <c r="T30" s="1">
        <v>120000000</v>
      </c>
      <c r="U30" s="1" t="s">
        <v>38</v>
      </c>
      <c r="V30" s="1" t="s">
        <v>38</v>
      </c>
      <c r="W30" s="1" t="s">
        <v>38</v>
      </c>
      <c r="X30" s="1" t="s">
        <v>38</v>
      </c>
      <c r="Y30" s="1" t="s">
        <v>38</v>
      </c>
      <c r="Z30" s="1" t="s">
        <v>38</v>
      </c>
      <c r="AA30" s="1" t="s">
        <v>38</v>
      </c>
      <c r="AB30" s="1" t="s">
        <v>38</v>
      </c>
      <c r="AC30" s="1" t="s">
        <v>38</v>
      </c>
      <c r="AD30" s="1">
        <v>120000000</v>
      </c>
      <c r="AE30" s="1" t="s">
        <v>38</v>
      </c>
      <c r="AF30" s="1" t="s">
        <v>38</v>
      </c>
      <c r="AG30" s="7">
        <v>120000000</v>
      </c>
    </row>
    <row r="31" spans="1:33" ht="12" x14ac:dyDescent="0.15">
      <c r="A31" s="12" t="s">
        <v>172</v>
      </c>
      <c r="B31" s="1" t="s">
        <v>38</v>
      </c>
      <c r="C31" s="1" t="s">
        <v>38</v>
      </c>
      <c r="D31" s="1" t="s">
        <v>38</v>
      </c>
      <c r="E31" s="1" t="s">
        <v>38</v>
      </c>
      <c r="F31" s="1" t="s">
        <v>38</v>
      </c>
      <c r="G31" s="1" t="s">
        <v>38</v>
      </c>
      <c r="H31" s="1" t="s">
        <v>38</v>
      </c>
      <c r="I31" s="1" t="s">
        <v>38</v>
      </c>
      <c r="J31" s="1" t="s">
        <v>38</v>
      </c>
      <c r="K31" s="1" t="s">
        <v>38</v>
      </c>
      <c r="L31" s="1" t="s">
        <v>38</v>
      </c>
      <c r="M31" s="1" t="s">
        <v>38</v>
      </c>
      <c r="N31" s="1" t="s">
        <v>38</v>
      </c>
      <c r="O31" s="1" t="s">
        <v>38</v>
      </c>
      <c r="P31" s="1" t="s">
        <v>38</v>
      </c>
      <c r="Q31" s="1" t="s">
        <v>38</v>
      </c>
      <c r="R31" s="1" t="s">
        <v>38</v>
      </c>
      <c r="S31" s="1" t="s">
        <v>38</v>
      </c>
      <c r="T31" s="1" t="s">
        <v>38</v>
      </c>
      <c r="U31" s="1" t="s">
        <v>38</v>
      </c>
      <c r="V31" s="1" t="s">
        <v>38</v>
      </c>
      <c r="W31" s="1" t="s">
        <v>38</v>
      </c>
      <c r="X31" s="1" t="s">
        <v>38</v>
      </c>
      <c r="Y31" s="1" t="s">
        <v>38</v>
      </c>
      <c r="Z31" s="1" t="s">
        <v>38</v>
      </c>
      <c r="AA31" s="1" t="s">
        <v>38</v>
      </c>
      <c r="AB31" s="1" t="s">
        <v>38</v>
      </c>
      <c r="AC31" s="1" t="s">
        <v>38</v>
      </c>
      <c r="AD31" s="1" t="s">
        <v>38</v>
      </c>
      <c r="AE31" s="1" t="s">
        <v>38</v>
      </c>
      <c r="AF31" s="1" t="s">
        <v>38</v>
      </c>
      <c r="AG31" s="7" t="s">
        <v>38</v>
      </c>
    </row>
    <row r="32" spans="1:33" ht="12" x14ac:dyDescent="0.15">
      <c r="A32" s="12" t="s">
        <v>181</v>
      </c>
      <c r="B32" s="1">
        <v>958942891</v>
      </c>
      <c r="C32" s="1">
        <v>958942891</v>
      </c>
      <c r="D32" s="1" t="s">
        <v>38</v>
      </c>
      <c r="E32" s="1">
        <v>958942891</v>
      </c>
      <c r="F32" s="1">
        <v>50000000</v>
      </c>
      <c r="G32" s="1" t="s">
        <v>38</v>
      </c>
      <c r="H32" s="1" t="s">
        <v>38</v>
      </c>
      <c r="I32" s="1">
        <v>6700000</v>
      </c>
      <c r="J32" s="1" t="s">
        <v>38</v>
      </c>
      <c r="K32" s="1" t="s">
        <v>38</v>
      </c>
      <c r="L32" s="1" t="s">
        <v>38</v>
      </c>
      <c r="M32" s="1" t="s">
        <v>38</v>
      </c>
      <c r="N32" s="1">
        <v>28478580</v>
      </c>
      <c r="O32" s="1">
        <v>571400</v>
      </c>
      <c r="P32" s="1">
        <v>8565000</v>
      </c>
      <c r="Q32" s="1">
        <v>1053257871</v>
      </c>
      <c r="R32" s="1" t="s">
        <v>38</v>
      </c>
      <c r="S32" s="1" t="s">
        <v>38</v>
      </c>
      <c r="T32" s="1">
        <v>1053257871</v>
      </c>
      <c r="U32" s="1">
        <v>8319398</v>
      </c>
      <c r="V32" s="1">
        <v>6627917</v>
      </c>
      <c r="W32" s="1" t="s">
        <v>38</v>
      </c>
      <c r="X32" s="1" t="s">
        <v>38</v>
      </c>
      <c r="Y32" s="1">
        <v>171188000</v>
      </c>
      <c r="Z32" s="1" t="s">
        <v>38</v>
      </c>
      <c r="AA32" s="1">
        <v>17678</v>
      </c>
      <c r="AB32" s="1" t="s">
        <v>38</v>
      </c>
      <c r="AC32" s="1" t="s">
        <v>38</v>
      </c>
      <c r="AD32" s="1">
        <v>1239410864</v>
      </c>
      <c r="AE32" s="1" t="s">
        <v>38</v>
      </c>
      <c r="AF32" s="1" t="s">
        <v>38</v>
      </c>
      <c r="AG32" s="7">
        <v>1239410864</v>
      </c>
    </row>
    <row r="33" spans="1:33" ht="12" x14ac:dyDescent="0.15">
      <c r="A33" s="12" t="s">
        <v>167</v>
      </c>
      <c r="B33" s="1">
        <v>343950200</v>
      </c>
      <c r="C33" s="1">
        <v>343950200</v>
      </c>
      <c r="D33" s="1" t="s">
        <v>38</v>
      </c>
      <c r="E33" s="1">
        <v>343950200</v>
      </c>
      <c r="F33" s="1" t="s">
        <v>38</v>
      </c>
      <c r="G33" s="1" t="s">
        <v>38</v>
      </c>
      <c r="H33" s="1" t="s">
        <v>38</v>
      </c>
      <c r="I33" s="1" t="s">
        <v>38</v>
      </c>
      <c r="J33" s="1" t="s">
        <v>38</v>
      </c>
      <c r="K33" s="1" t="s">
        <v>38</v>
      </c>
      <c r="L33" s="1" t="s">
        <v>38</v>
      </c>
      <c r="M33" s="1" t="s">
        <v>38</v>
      </c>
      <c r="N33" s="1" t="s">
        <v>38</v>
      </c>
      <c r="O33" s="1" t="s">
        <v>38</v>
      </c>
      <c r="P33" s="1" t="s">
        <v>38</v>
      </c>
      <c r="Q33" s="1">
        <v>343950200</v>
      </c>
      <c r="R33" s="1" t="s">
        <v>38</v>
      </c>
      <c r="S33" s="1" t="s">
        <v>38</v>
      </c>
      <c r="T33" s="1">
        <v>343950200</v>
      </c>
      <c r="U33" s="1">
        <v>6602918</v>
      </c>
      <c r="V33" s="1" t="s">
        <v>38</v>
      </c>
      <c r="W33" s="1" t="s">
        <v>38</v>
      </c>
      <c r="X33" s="1" t="s">
        <v>38</v>
      </c>
      <c r="Y33" s="1">
        <v>171188000</v>
      </c>
      <c r="Z33" s="1" t="s">
        <v>38</v>
      </c>
      <c r="AA33" s="1" t="s">
        <v>38</v>
      </c>
      <c r="AB33" s="1" t="s">
        <v>38</v>
      </c>
      <c r="AC33" s="1" t="s">
        <v>38</v>
      </c>
      <c r="AD33" s="1">
        <v>521741118</v>
      </c>
      <c r="AE33" s="1" t="s">
        <v>38</v>
      </c>
      <c r="AF33" s="1" t="s">
        <v>38</v>
      </c>
      <c r="AG33" s="7">
        <v>521741118</v>
      </c>
    </row>
    <row r="34" spans="1:33" ht="12" x14ac:dyDescent="0.15">
      <c r="A34" s="12" t="s">
        <v>182</v>
      </c>
      <c r="B34" s="1">
        <v>482868455</v>
      </c>
      <c r="C34" s="1">
        <v>482868455</v>
      </c>
      <c r="D34" s="1" t="s">
        <v>38</v>
      </c>
      <c r="E34" s="1">
        <v>482868455</v>
      </c>
      <c r="F34" s="1">
        <v>50000000</v>
      </c>
      <c r="G34" s="1" t="s">
        <v>38</v>
      </c>
      <c r="H34" s="1" t="s">
        <v>38</v>
      </c>
      <c r="I34" s="1">
        <v>6700000</v>
      </c>
      <c r="J34" s="1" t="s">
        <v>38</v>
      </c>
      <c r="K34" s="1" t="s">
        <v>38</v>
      </c>
      <c r="L34" s="1" t="s">
        <v>38</v>
      </c>
      <c r="M34" s="1" t="s">
        <v>38</v>
      </c>
      <c r="N34" s="1" t="s">
        <v>38</v>
      </c>
      <c r="O34" s="1" t="s">
        <v>38</v>
      </c>
      <c r="P34" s="1" t="s">
        <v>38</v>
      </c>
      <c r="Q34" s="1">
        <v>539568455</v>
      </c>
      <c r="R34" s="1" t="s">
        <v>38</v>
      </c>
      <c r="S34" s="1" t="s">
        <v>38</v>
      </c>
      <c r="T34" s="1">
        <v>539568455</v>
      </c>
      <c r="U34" s="1">
        <v>1715614</v>
      </c>
      <c r="V34" s="1">
        <v>6627917</v>
      </c>
      <c r="W34" s="1" t="s">
        <v>38</v>
      </c>
      <c r="X34" s="1" t="s">
        <v>38</v>
      </c>
      <c r="Y34" s="1" t="s">
        <v>38</v>
      </c>
      <c r="Z34" s="1" t="s">
        <v>38</v>
      </c>
      <c r="AA34" s="1" t="s">
        <v>38</v>
      </c>
      <c r="AB34" s="1" t="s">
        <v>38</v>
      </c>
      <c r="AC34" s="1" t="s">
        <v>38</v>
      </c>
      <c r="AD34" s="1">
        <v>547911986</v>
      </c>
      <c r="AE34" s="1" t="s">
        <v>38</v>
      </c>
      <c r="AF34" s="1" t="s">
        <v>38</v>
      </c>
      <c r="AG34" s="7">
        <v>547911986</v>
      </c>
    </row>
    <row r="35" spans="1:33" ht="12" x14ac:dyDescent="0.15">
      <c r="A35" s="12" t="s">
        <v>183</v>
      </c>
      <c r="B35" s="1">
        <v>125000000</v>
      </c>
      <c r="C35" s="1">
        <v>125000000</v>
      </c>
      <c r="D35" s="1" t="s">
        <v>38</v>
      </c>
      <c r="E35" s="1">
        <v>125000000</v>
      </c>
      <c r="F35" s="1" t="s">
        <v>38</v>
      </c>
      <c r="G35" s="1" t="s">
        <v>38</v>
      </c>
      <c r="H35" s="1" t="s">
        <v>38</v>
      </c>
      <c r="I35" s="1" t="s">
        <v>38</v>
      </c>
      <c r="J35" s="1" t="s">
        <v>38</v>
      </c>
      <c r="K35" s="1" t="s">
        <v>38</v>
      </c>
      <c r="L35" s="1" t="s">
        <v>38</v>
      </c>
      <c r="M35" s="1" t="s">
        <v>38</v>
      </c>
      <c r="N35" s="1" t="s">
        <v>38</v>
      </c>
      <c r="O35" s="1" t="s">
        <v>38</v>
      </c>
      <c r="P35" s="1" t="s">
        <v>38</v>
      </c>
      <c r="Q35" s="1">
        <v>125000000</v>
      </c>
      <c r="R35" s="1" t="s">
        <v>38</v>
      </c>
      <c r="S35" s="1" t="s">
        <v>38</v>
      </c>
      <c r="T35" s="1">
        <v>125000000</v>
      </c>
      <c r="U35" s="1" t="s">
        <v>38</v>
      </c>
      <c r="V35" s="1" t="s">
        <v>38</v>
      </c>
      <c r="W35" s="1" t="s">
        <v>38</v>
      </c>
      <c r="X35" s="1" t="s">
        <v>38</v>
      </c>
      <c r="Y35" s="1" t="s">
        <v>38</v>
      </c>
      <c r="Z35" s="1" t="s">
        <v>38</v>
      </c>
      <c r="AA35" s="1" t="s">
        <v>38</v>
      </c>
      <c r="AB35" s="1" t="s">
        <v>38</v>
      </c>
      <c r="AC35" s="1" t="s">
        <v>38</v>
      </c>
      <c r="AD35" s="1">
        <v>125000000</v>
      </c>
      <c r="AE35" s="1" t="s">
        <v>38</v>
      </c>
      <c r="AF35" s="1" t="s">
        <v>38</v>
      </c>
      <c r="AG35" s="7">
        <v>125000000</v>
      </c>
    </row>
    <row r="36" spans="1:33" ht="12" x14ac:dyDescent="0.15">
      <c r="A36" s="12" t="s">
        <v>184</v>
      </c>
      <c r="B36" s="1">
        <v>7124236</v>
      </c>
      <c r="C36" s="1">
        <v>7124236</v>
      </c>
      <c r="D36" s="1" t="s">
        <v>38</v>
      </c>
      <c r="E36" s="1">
        <v>7124236</v>
      </c>
      <c r="F36" s="1" t="s">
        <v>38</v>
      </c>
      <c r="G36" s="1" t="s">
        <v>38</v>
      </c>
      <c r="H36" s="1" t="s">
        <v>38</v>
      </c>
      <c r="I36" s="1" t="s">
        <v>38</v>
      </c>
      <c r="J36" s="1" t="s">
        <v>38</v>
      </c>
      <c r="K36" s="1" t="s">
        <v>38</v>
      </c>
      <c r="L36" s="1" t="s">
        <v>38</v>
      </c>
      <c r="M36" s="1" t="s">
        <v>38</v>
      </c>
      <c r="N36" s="1">
        <v>9260</v>
      </c>
      <c r="O36" s="1" t="s">
        <v>38</v>
      </c>
      <c r="P36" s="1" t="s">
        <v>38</v>
      </c>
      <c r="Q36" s="1">
        <v>7133496</v>
      </c>
      <c r="R36" s="1" t="s">
        <v>38</v>
      </c>
      <c r="S36" s="1" t="s">
        <v>38</v>
      </c>
      <c r="T36" s="1">
        <v>7133496</v>
      </c>
      <c r="U36" s="1">
        <v>866</v>
      </c>
      <c r="V36" s="1" t="s">
        <v>38</v>
      </c>
      <c r="W36" s="1" t="s">
        <v>38</v>
      </c>
      <c r="X36" s="1" t="s">
        <v>38</v>
      </c>
      <c r="Y36" s="1" t="s">
        <v>38</v>
      </c>
      <c r="Z36" s="1" t="s">
        <v>38</v>
      </c>
      <c r="AA36" s="1" t="s">
        <v>38</v>
      </c>
      <c r="AB36" s="1" t="s">
        <v>38</v>
      </c>
      <c r="AC36" s="1" t="s">
        <v>38</v>
      </c>
      <c r="AD36" s="1">
        <v>7134362</v>
      </c>
      <c r="AE36" s="1" t="s">
        <v>38</v>
      </c>
      <c r="AF36" s="1" t="s">
        <v>38</v>
      </c>
      <c r="AG36" s="7">
        <v>7134362</v>
      </c>
    </row>
    <row r="37" spans="1:33" ht="12" x14ac:dyDescent="0.15">
      <c r="A37" s="12" t="s">
        <v>169</v>
      </c>
      <c r="B37" s="1" t="s">
        <v>38</v>
      </c>
      <c r="C37" s="1" t="s">
        <v>38</v>
      </c>
      <c r="D37" s="1" t="s">
        <v>38</v>
      </c>
      <c r="E37" s="1" t="s">
        <v>38</v>
      </c>
      <c r="F37" s="1" t="s">
        <v>38</v>
      </c>
      <c r="G37" s="1" t="s">
        <v>38</v>
      </c>
      <c r="H37" s="1" t="s">
        <v>38</v>
      </c>
      <c r="I37" s="1" t="s">
        <v>38</v>
      </c>
      <c r="J37" s="1" t="s">
        <v>38</v>
      </c>
      <c r="K37" s="1" t="s">
        <v>38</v>
      </c>
      <c r="L37" s="1" t="s">
        <v>38</v>
      </c>
      <c r="M37" s="1" t="s">
        <v>38</v>
      </c>
      <c r="N37" s="1">
        <v>28469320</v>
      </c>
      <c r="O37" s="1">
        <v>571400</v>
      </c>
      <c r="P37" s="1">
        <v>8565000</v>
      </c>
      <c r="Q37" s="1">
        <v>37605720</v>
      </c>
      <c r="R37" s="1" t="s">
        <v>38</v>
      </c>
      <c r="S37" s="1" t="s">
        <v>38</v>
      </c>
      <c r="T37" s="1">
        <v>37605720</v>
      </c>
      <c r="U37" s="1" t="s">
        <v>38</v>
      </c>
      <c r="V37" s="1" t="s">
        <v>38</v>
      </c>
      <c r="W37" s="1" t="s">
        <v>38</v>
      </c>
      <c r="X37" s="1" t="s">
        <v>38</v>
      </c>
      <c r="Y37" s="1" t="s">
        <v>38</v>
      </c>
      <c r="Z37" s="1" t="s">
        <v>38</v>
      </c>
      <c r="AA37" s="1">
        <v>17678</v>
      </c>
      <c r="AB37" s="1" t="s">
        <v>38</v>
      </c>
      <c r="AC37" s="1" t="s">
        <v>38</v>
      </c>
      <c r="AD37" s="1">
        <v>37623398</v>
      </c>
      <c r="AE37" s="1" t="s">
        <v>38</v>
      </c>
      <c r="AF37" s="1" t="s">
        <v>38</v>
      </c>
      <c r="AG37" s="7">
        <v>37623398</v>
      </c>
    </row>
    <row r="38" spans="1:33" ht="12" x14ac:dyDescent="0.15">
      <c r="A38" s="12" t="s">
        <v>185</v>
      </c>
      <c r="B38" s="1">
        <v>-900450436</v>
      </c>
      <c r="C38" s="1">
        <v>-900450436</v>
      </c>
      <c r="D38" s="1" t="s">
        <v>38</v>
      </c>
      <c r="E38" s="1">
        <v>-900450436</v>
      </c>
      <c r="F38" s="1">
        <v>49894670</v>
      </c>
      <c r="G38" s="1" t="s">
        <v>38</v>
      </c>
      <c r="H38" s="1">
        <v>-21488385</v>
      </c>
      <c r="I38" s="1">
        <v>6648145</v>
      </c>
      <c r="J38" s="1" t="s">
        <v>38</v>
      </c>
      <c r="K38" s="1" t="s">
        <v>38</v>
      </c>
      <c r="L38" s="1" t="s">
        <v>38</v>
      </c>
      <c r="M38" s="1" t="s">
        <v>38</v>
      </c>
      <c r="N38" s="1">
        <v>-65813481</v>
      </c>
      <c r="O38" s="1">
        <v>-65408187</v>
      </c>
      <c r="P38" s="1">
        <v>265000</v>
      </c>
      <c r="Q38" s="1">
        <v>-996352674</v>
      </c>
      <c r="R38" s="1" t="s">
        <v>38</v>
      </c>
      <c r="S38" s="1" t="s">
        <v>38</v>
      </c>
      <c r="T38" s="1">
        <v>-996352674</v>
      </c>
      <c r="U38" s="1">
        <v>-15505711</v>
      </c>
      <c r="V38" s="1">
        <v>-28603316</v>
      </c>
      <c r="W38" s="1">
        <v>-654000</v>
      </c>
      <c r="X38" s="1" t="s">
        <v>38</v>
      </c>
      <c r="Y38" s="1">
        <v>-678056000</v>
      </c>
      <c r="Z38" s="1" t="s">
        <v>38</v>
      </c>
      <c r="AA38" s="1">
        <v>-1156295</v>
      </c>
      <c r="AB38" s="1" t="s">
        <v>38</v>
      </c>
      <c r="AC38" s="1">
        <v>-3283863</v>
      </c>
      <c r="AD38" s="1">
        <v>-1723611859</v>
      </c>
      <c r="AE38" s="1" t="s">
        <v>38</v>
      </c>
      <c r="AF38" s="1" t="s">
        <v>38</v>
      </c>
      <c r="AG38" s="7">
        <v>-1723611859</v>
      </c>
    </row>
    <row r="39" spans="1:33" ht="12" x14ac:dyDescent="0.15">
      <c r="A39" s="12" t="s">
        <v>186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7"/>
    </row>
    <row r="40" spans="1:33" ht="12" x14ac:dyDescent="0.15">
      <c r="A40" s="12" t="s">
        <v>187</v>
      </c>
      <c r="B40" s="1">
        <v>2575182832</v>
      </c>
      <c r="C40" s="1">
        <v>2575182832</v>
      </c>
      <c r="D40" s="1" t="s">
        <v>38</v>
      </c>
      <c r="E40" s="1">
        <v>2575182832</v>
      </c>
      <c r="F40" s="1">
        <v>15802000</v>
      </c>
      <c r="G40" s="1">
        <v>2502371</v>
      </c>
      <c r="H40" s="1">
        <v>7000000</v>
      </c>
      <c r="I40" s="1" t="s">
        <v>38</v>
      </c>
      <c r="J40" s="1" t="s">
        <v>38</v>
      </c>
      <c r="K40" s="1" t="s">
        <v>38</v>
      </c>
      <c r="L40" s="1" t="s">
        <v>38</v>
      </c>
      <c r="M40" s="1" t="s">
        <v>38</v>
      </c>
      <c r="N40" s="1">
        <v>65724599</v>
      </c>
      <c r="O40" s="1" t="s">
        <v>38</v>
      </c>
      <c r="P40" s="1">
        <v>10625741</v>
      </c>
      <c r="Q40" s="1">
        <v>2676837543</v>
      </c>
      <c r="R40" s="1" t="s">
        <v>38</v>
      </c>
      <c r="S40" s="1" t="s">
        <v>38</v>
      </c>
      <c r="T40" s="1">
        <v>2676837543</v>
      </c>
      <c r="U40" s="1">
        <v>1161305</v>
      </c>
      <c r="V40" s="1">
        <v>103252300</v>
      </c>
      <c r="W40" s="1" t="s">
        <v>38</v>
      </c>
      <c r="X40" s="1" t="s">
        <v>38</v>
      </c>
      <c r="Y40" s="1">
        <v>891000</v>
      </c>
      <c r="Z40" s="1">
        <v>70682480</v>
      </c>
      <c r="AA40" s="1" t="s">
        <v>38</v>
      </c>
      <c r="AB40" s="1">
        <v>86186000</v>
      </c>
      <c r="AC40" s="1">
        <v>14596130</v>
      </c>
      <c r="AD40" s="1">
        <v>2953606758</v>
      </c>
      <c r="AE40" s="1" t="s">
        <v>38</v>
      </c>
      <c r="AF40" s="1" t="s">
        <v>38</v>
      </c>
      <c r="AG40" s="7">
        <v>2953606758</v>
      </c>
    </row>
    <row r="41" spans="1:33" ht="12" x14ac:dyDescent="0.15">
      <c r="A41" s="12" t="s">
        <v>188</v>
      </c>
      <c r="B41" s="1">
        <v>2575182832</v>
      </c>
      <c r="C41" s="1">
        <v>2575182832</v>
      </c>
      <c r="D41" s="1" t="s">
        <v>38</v>
      </c>
      <c r="E41" s="1">
        <v>2575182832</v>
      </c>
      <c r="F41" s="1">
        <v>15802000</v>
      </c>
      <c r="G41" s="1">
        <v>2502371</v>
      </c>
      <c r="H41" s="1">
        <v>7000000</v>
      </c>
      <c r="I41" s="1" t="s">
        <v>38</v>
      </c>
      <c r="J41" s="1" t="s">
        <v>38</v>
      </c>
      <c r="K41" s="1" t="s">
        <v>38</v>
      </c>
      <c r="L41" s="1" t="s">
        <v>38</v>
      </c>
      <c r="M41" s="1" t="s">
        <v>38</v>
      </c>
      <c r="N41" s="1">
        <v>65724599</v>
      </c>
      <c r="O41" s="1" t="s">
        <v>38</v>
      </c>
      <c r="P41" s="1">
        <v>10625741</v>
      </c>
      <c r="Q41" s="1">
        <v>2676837543</v>
      </c>
      <c r="R41" s="1" t="s">
        <v>38</v>
      </c>
      <c r="S41" s="1" t="s">
        <v>38</v>
      </c>
      <c r="T41" s="1">
        <v>2676837543</v>
      </c>
      <c r="U41" s="1" t="s">
        <v>38</v>
      </c>
      <c r="V41" s="1">
        <v>103242269</v>
      </c>
      <c r="W41" s="1" t="s">
        <v>38</v>
      </c>
      <c r="X41" s="1" t="s">
        <v>38</v>
      </c>
      <c r="Y41" s="1">
        <v>891000</v>
      </c>
      <c r="Z41" s="1">
        <v>41865110</v>
      </c>
      <c r="AA41" s="1" t="s">
        <v>38</v>
      </c>
      <c r="AB41" s="1">
        <v>86186000</v>
      </c>
      <c r="AC41" s="1">
        <v>2211705</v>
      </c>
      <c r="AD41" s="1">
        <v>2911233627</v>
      </c>
      <c r="AE41" s="1" t="s">
        <v>38</v>
      </c>
      <c r="AF41" s="1" t="s">
        <v>38</v>
      </c>
      <c r="AG41" s="7">
        <v>2911233627</v>
      </c>
    </row>
    <row r="42" spans="1:33" ht="12" x14ac:dyDescent="0.15">
      <c r="A42" s="12" t="s">
        <v>172</v>
      </c>
      <c r="B42" s="1" t="s">
        <v>38</v>
      </c>
      <c r="C42" s="1" t="s">
        <v>38</v>
      </c>
      <c r="D42" s="1" t="s">
        <v>38</v>
      </c>
      <c r="E42" s="1" t="s">
        <v>38</v>
      </c>
      <c r="F42" s="1" t="s">
        <v>38</v>
      </c>
      <c r="G42" s="1" t="s">
        <v>38</v>
      </c>
      <c r="H42" s="1" t="s">
        <v>38</v>
      </c>
      <c r="I42" s="1" t="s">
        <v>38</v>
      </c>
      <c r="J42" s="1" t="s">
        <v>38</v>
      </c>
      <c r="K42" s="1" t="s">
        <v>38</v>
      </c>
      <c r="L42" s="1" t="s">
        <v>38</v>
      </c>
      <c r="M42" s="1" t="s">
        <v>38</v>
      </c>
      <c r="N42" s="1" t="s">
        <v>38</v>
      </c>
      <c r="O42" s="1" t="s">
        <v>38</v>
      </c>
      <c r="P42" s="1" t="s">
        <v>38</v>
      </c>
      <c r="Q42" s="1" t="s">
        <v>38</v>
      </c>
      <c r="R42" s="1" t="s">
        <v>38</v>
      </c>
      <c r="S42" s="1" t="s">
        <v>38</v>
      </c>
      <c r="T42" s="1" t="s">
        <v>38</v>
      </c>
      <c r="U42" s="1">
        <v>1161305</v>
      </c>
      <c r="V42" s="1">
        <v>10031</v>
      </c>
      <c r="W42" s="1" t="s">
        <v>38</v>
      </c>
      <c r="X42" s="1" t="s">
        <v>38</v>
      </c>
      <c r="Y42" s="1" t="s">
        <v>38</v>
      </c>
      <c r="Z42" s="1">
        <v>28817370</v>
      </c>
      <c r="AA42" s="1" t="s">
        <v>38</v>
      </c>
      <c r="AB42" s="1" t="s">
        <v>38</v>
      </c>
      <c r="AC42" s="1">
        <v>12384425</v>
      </c>
      <c r="AD42" s="1">
        <v>42373131</v>
      </c>
      <c r="AE42" s="1" t="s">
        <v>38</v>
      </c>
      <c r="AF42" s="1" t="s">
        <v>38</v>
      </c>
      <c r="AG42" s="7">
        <v>42373131</v>
      </c>
    </row>
    <row r="43" spans="1:33" ht="12" x14ac:dyDescent="0.15">
      <c r="A43" s="12" t="s">
        <v>189</v>
      </c>
      <c r="B43" s="1">
        <v>2334624000</v>
      </c>
      <c r="C43" s="1">
        <v>2334624000</v>
      </c>
      <c r="D43" s="1" t="s">
        <v>38</v>
      </c>
      <c r="E43" s="1">
        <v>2334624000</v>
      </c>
      <c r="F43" s="1" t="s">
        <v>38</v>
      </c>
      <c r="G43" s="1" t="s">
        <v>38</v>
      </c>
      <c r="H43" s="1" t="s">
        <v>38</v>
      </c>
      <c r="I43" s="1" t="s">
        <v>38</v>
      </c>
      <c r="J43" s="1" t="s">
        <v>38</v>
      </c>
      <c r="K43" s="1" t="s">
        <v>38</v>
      </c>
      <c r="L43" s="1" t="s">
        <v>38</v>
      </c>
      <c r="M43" s="1" t="s">
        <v>38</v>
      </c>
      <c r="N43" s="1" t="s">
        <v>38</v>
      </c>
      <c r="O43" s="1" t="s">
        <v>38</v>
      </c>
      <c r="P43" s="1" t="s">
        <v>38</v>
      </c>
      <c r="Q43" s="1">
        <v>2334624000</v>
      </c>
      <c r="R43" s="1" t="s">
        <v>38</v>
      </c>
      <c r="S43" s="1" t="s">
        <v>38</v>
      </c>
      <c r="T43" s="1">
        <v>2334624000</v>
      </c>
      <c r="U43" s="1">
        <v>12963960</v>
      </c>
      <c r="V43" s="1">
        <v>17764067</v>
      </c>
      <c r="W43" s="1" t="s">
        <v>38</v>
      </c>
      <c r="X43" s="1" t="s">
        <v>38</v>
      </c>
      <c r="Y43" s="1">
        <v>507276000</v>
      </c>
      <c r="Z43" s="1" t="s">
        <v>38</v>
      </c>
      <c r="AA43" s="1" t="s">
        <v>38</v>
      </c>
      <c r="AB43" s="1" t="s">
        <v>38</v>
      </c>
      <c r="AC43" s="1">
        <v>23038125</v>
      </c>
      <c r="AD43" s="1">
        <v>2895666152</v>
      </c>
      <c r="AE43" s="1" t="s">
        <v>38</v>
      </c>
      <c r="AF43" s="1" t="s">
        <v>38</v>
      </c>
      <c r="AG43" s="7">
        <v>2895666152</v>
      </c>
    </row>
    <row r="44" spans="1:33" ht="12" x14ac:dyDescent="0.15">
      <c r="A44" s="12" t="s">
        <v>190</v>
      </c>
      <c r="B44" s="1">
        <v>2334624000</v>
      </c>
      <c r="C44" s="1">
        <v>2334624000</v>
      </c>
      <c r="D44" s="1" t="s">
        <v>38</v>
      </c>
      <c r="E44" s="1">
        <v>2334624000</v>
      </c>
      <c r="F44" s="1" t="s">
        <v>38</v>
      </c>
      <c r="G44" s="1" t="s">
        <v>38</v>
      </c>
      <c r="H44" s="1" t="s">
        <v>38</v>
      </c>
      <c r="I44" s="1" t="s">
        <v>38</v>
      </c>
      <c r="J44" s="1" t="s">
        <v>38</v>
      </c>
      <c r="K44" s="1" t="s">
        <v>38</v>
      </c>
      <c r="L44" s="1" t="s">
        <v>38</v>
      </c>
      <c r="M44" s="1" t="s">
        <v>38</v>
      </c>
      <c r="N44" s="1" t="s">
        <v>38</v>
      </c>
      <c r="O44" s="1" t="s">
        <v>38</v>
      </c>
      <c r="P44" s="1" t="s">
        <v>38</v>
      </c>
      <c r="Q44" s="1">
        <v>2334624000</v>
      </c>
      <c r="R44" s="1" t="s">
        <v>38</v>
      </c>
      <c r="S44" s="1" t="s">
        <v>38</v>
      </c>
      <c r="T44" s="1">
        <v>2334624000</v>
      </c>
      <c r="U44" s="1">
        <v>12963960</v>
      </c>
      <c r="V44" s="1">
        <v>17764067</v>
      </c>
      <c r="W44" s="1" t="s">
        <v>38</v>
      </c>
      <c r="X44" s="1" t="s">
        <v>38</v>
      </c>
      <c r="Y44" s="1">
        <v>507276000</v>
      </c>
      <c r="Z44" s="1" t="s">
        <v>38</v>
      </c>
      <c r="AA44" s="1" t="s">
        <v>38</v>
      </c>
      <c r="AB44" s="1" t="s">
        <v>38</v>
      </c>
      <c r="AC44" s="1">
        <v>11008365</v>
      </c>
      <c r="AD44" s="1">
        <v>2883636392</v>
      </c>
      <c r="AE44" s="1" t="s">
        <v>38</v>
      </c>
      <c r="AF44" s="1" t="s">
        <v>38</v>
      </c>
      <c r="AG44" s="7">
        <v>2883636392</v>
      </c>
    </row>
    <row r="45" spans="1:33" ht="12" x14ac:dyDescent="0.15">
      <c r="A45" s="12" t="s">
        <v>169</v>
      </c>
      <c r="B45" s="1" t="s">
        <v>38</v>
      </c>
      <c r="C45" s="1" t="s">
        <v>38</v>
      </c>
      <c r="D45" s="1" t="s">
        <v>38</v>
      </c>
      <c r="E45" s="1" t="s">
        <v>38</v>
      </c>
      <c r="F45" s="1" t="s">
        <v>38</v>
      </c>
      <c r="G45" s="1" t="s">
        <v>38</v>
      </c>
      <c r="H45" s="1" t="s">
        <v>38</v>
      </c>
      <c r="I45" s="1" t="s">
        <v>38</v>
      </c>
      <c r="J45" s="1" t="s">
        <v>38</v>
      </c>
      <c r="K45" s="1" t="s">
        <v>38</v>
      </c>
      <c r="L45" s="1" t="s">
        <v>38</v>
      </c>
      <c r="M45" s="1" t="s">
        <v>38</v>
      </c>
      <c r="N45" s="1" t="s">
        <v>38</v>
      </c>
      <c r="O45" s="1" t="s">
        <v>38</v>
      </c>
      <c r="P45" s="1" t="s">
        <v>38</v>
      </c>
      <c r="Q45" s="1" t="s">
        <v>38</v>
      </c>
      <c r="R45" s="1" t="s">
        <v>38</v>
      </c>
      <c r="S45" s="1" t="s">
        <v>38</v>
      </c>
      <c r="T45" s="1" t="s">
        <v>38</v>
      </c>
      <c r="U45" s="1" t="s">
        <v>38</v>
      </c>
      <c r="V45" s="1" t="s">
        <v>38</v>
      </c>
      <c r="W45" s="1" t="s">
        <v>38</v>
      </c>
      <c r="X45" s="1" t="s">
        <v>38</v>
      </c>
      <c r="Y45" s="1" t="s">
        <v>38</v>
      </c>
      <c r="Z45" s="1" t="s">
        <v>38</v>
      </c>
      <c r="AA45" s="1" t="s">
        <v>38</v>
      </c>
      <c r="AB45" s="1" t="s">
        <v>38</v>
      </c>
      <c r="AC45" s="1">
        <v>12029760</v>
      </c>
      <c r="AD45" s="1">
        <v>12029760</v>
      </c>
      <c r="AE45" s="1" t="s">
        <v>38</v>
      </c>
      <c r="AF45" s="1" t="s">
        <v>38</v>
      </c>
      <c r="AG45" s="7">
        <v>12029760</v>
      </c>
    </row>
    <row r="46" spans="1:33" ht="12" x14ac:dyDescent="0.15">
      <c r="A46" s="12" t="s">
        <v>191</v>
      </c>
      <c r="B46" s="1">
        <v>-240558832</v>
      </c>
      <c r="C46" s="1">
        <v>-240558832</v>
      </c>
      <c r="D46" s="1" t="s">
        <v>38</v>
      </c>
      <c r="E46" s="1">
        <v>-240558832</v>
      </c>
      <c r="F46" s="1">
        <v>-15802000</v>
      </c>
      <c r="G46" s="1">
        <v>-2502371</v>
      </c>
      <c r="H46" s="1">
        <v>-7000000</v>
      </c>
      <c r="I46" s="1" t="s">
        <v>38</v>
      </c>
      <c r="J46" s="1" t="s">
        <v>38</v>
      </c>
      <c r="K46" s="1" t="s">
        <v>38</v>
      </c>
      <c r="L46" s="1" t="s">
        <v>38</v>
      </c>
      <c r="M46" s="1" t="s">
        <v>38</v>
      </c>
      <c r="N46" s="1">
        <v>-65724599</v>
      </c>
      <c r="O46" s="1" t="s">
        <v>38</v>
      </c>
      <c r="P46" s="1">
        <v>-10625741</v>
      </c>
      <c r="Q46" s="1">
        <v>-342213543</v>
      </c>
      <c r="R46" s="1" t="s">
        <v>38</v>
      </c>
      <c r="S46" s="1" t="s">
        <v>38</v>
      </c>
      <c r="T46" s="1">
        <v>-342213543</v>
      </c>
      <c r="U46" s="1">
        <v>11802655</v>
      </c>
      <c r="V46" s="1">
        <v>-85488233</v>
      </c>
      <c r="W46" s="1" t="s">
        <v>38</v>
      </c>
      <c r="X46" s="1" t="s">
        <v>38</v>
      </c>
      <c r="Y46" s="1">
        <v>506385000</v>
      </c>
      <c r="Z46" s="1">
        <v>-70682480</v>
      </c>
      <c r="AA46" s="1" t="s">
        <v>38</v>
      </c>
      <c r="AB46" s="1">
        <v>-86186000</v>
      </c>
      <c r="AC46" s="1">
        <v>8441995</v>
      </c>
      <c r="AD46" s="1">
        <v>-57940606</v>
      </c>
      <c r="AE46" s="1" t="s">
        <v>38</v>
      </c>
      <c r="AF46" s="1" t="s">
        <v>38</v>
      </c>
      <c r="AG46" s="7">
        <v>-57940606</v>
      </c>
    </row>
    <row r="47" spans="1:33" ht="12" x14ac:dyDescent="0.15">
      <c r="A47" s="12" t="s">
        <v>192</v>
      </c>
      <c r="B47" s="1">
        <v>-414883025</v>
      </c>
      <c r="C47" s="1">
        <v>-414883025</v>
      </c>
      <c r="D47" s="1" t="s">
        <v>38</v>
      </c>
      <c r="E47" s="1">
        <v>-414883025</v>
      </c>
      <c r="F47" s="1">
        <v>27715603</v>
      </c>
      <c r="G47" s="1">
        <v>-130529</v>
      </c>
      <c r="H47" s="1">
        <v>14456892</v>
      </c>
      <c r="I47" s="1">
        <v>108390</v>
      </c>
      <c r="J47" s="1" t="s">
        <v>38</v>
      </c>
      <c r="K47" s="1" t="s">
        <v>38</v>
      </c>
      <c r="L47" s="1">
        <v>-3302033</v>
      </c>
      <c r="M47" s="1">
        <v>1784317</v>
      </c>
      <c r="N47" s="1">
        <v>-23083374</v>
      </c>
      <c r="O47" s="1">
        <v>-51574747</v>
      </c>
      <c r="P47" s="1">
        <v>5417919</v>
      </c>
      <c r="Q47" s="1">
        <v>-443490587</v>
      </c>
      <c r="R47" s="1" t="s">
        <v>38</v>
      </c>
      <c r="S47" s="1" t="s">
        <v>38</v>
      </c>
      <c r="T47" s="1">
        <v>-443490587</v>
      </c>
      <c r="U47" s="1">
        <v>-2390977</v>
      </c>
      <c r="V47" s="1">
        <v>-267964</v>
      </c>
      <c r="W47" s="1">
        <v>448000</v>
      </c>
      <c r="X47" s="1" t="s">
        <v>38</v>
      </c>
      <c r="Y47" s="1">
        <v>4091000</v>
      </c>
      <c r="Z47" s="1">
        <v>-47260796</v>
      </c>
      <c r="AA47" s="1">
        <v>24498850</v>
      </c>
      <c r="AB47" s="1">
        <v>555</v>
      </c>
      <c r="AC47" s="1">
        <v>8221902</v>
      </c>
      <c r="AD47" s="1">
        <v>-456150017</v>
      </c>
      <c r="AE47" s="1" t="s">
        <v>38</v>
      </c>
      <c r="AF47" s="1" t="s">
        <v>38</v>
      </c>
      <c r="AG47" s="7">
        <v>-456150017</v>
      </c>
    </row>
    <row r="48" spans="1:33" ht="12" x14ac:dyDescent="0.15">
      <c r="A48" s="12" t="s">
        <v>193</v>
      </c>
      <c r="B48" s="1">
        <v>1015254026</v>
      </c>
      <c r="C48" s="1">
        <v>1015254026</v>
      </c>
      <c r="D48" s="1" t="s">
        <v>38</v>
      </c>
      <c r="E48" s="1">
        <v>1015254026</v>
      </c>
      <c r="F48" s="1">
        <v>74041</v>
      </c>
      <c r="G48" s="1">
        <v>1165277</v>
      </c>
      <c r="H48" s="1">
        <v>31416574</v>
      </c>
      <c r="I48" s="1">
        <v>345001</v>
      </c>
      <c r="J48" s="1" t="s">
        <v>38</v>
      </c>
      <c r="K48" s="1" t="s">
        <v>38</v>
      </c>
      <c r="L48" s="1">
        <v>7712746</v>
      </c>
      <c r="M48" s="1">
        <v>255163</v>
      </c>
      <c r="N48" s="1">
        <v>1031799492</v>
      </c>
      <c r="O48" s="1">
        <v>283345832</v>
      </c>
      <c r="P48" s="1">
        <v>37575730</v>
      </c>
      <c r="Q48" s="1">
        <v>2408943882</v>
      </c>
      <c r="R48" s="1" t="s">
        <v>38</v>
      </c>
      <c r="S48" s="1" t="s">
        <v>38</v>
      </c>
      <c r="T48" s="1">
        <v>2408943882</v>
      </c>
      <c r="U48" s="1">
        <v>16994314</v>
      </c>
      <c r="V48" s="1">
        <v>11432020</v>
      </c>
      <c r="W48" s="1">
        <v>3763000</v>
      </c>
      <c r="X48" s="1" t="s">
        <v>38</v>
      </c>
      <c r="Y48" s="1">
        <v>2949000</v>
      </c>
      <c r="Z48" s="1">
        <v>822100278</v>
      </c>
      <c r="AA48" s="1">
        <v>92015250</v>
      </c>
      <c r="AB48" s="1">
        <v>8772907</v>
      </c>
      <c r="AC48" s="1">
        <v>20240878</v>
      </c>
      <c r="AD48" s="1">
        <v>3387211529</v>
      </c>
      <c r="AE48" s="1" t="s">
        <v>38</v>
      </c>
      <c r="AF48" s="1" t="s">
        <v>38</v>
      </c>
      <c r="AG48" s="7">
        <v>3387211529</v>
      </c>
    </row>
    <row r="49" spans="1:33" ht="12" x14ac:dyDescent="0.15">
      <c r="A49" s="12" t="s">
        <v>194</v>
      </c>
      <c r="B49" s="1" t="s">
        <v>38</v>
      </c>
      <c r="C49" s="1" t="s">
        <v>38</v>
      </c>
      <c r="D49" s="1" t="s">
        <v>38</v>
      </c>
      <c r="E49" s="1" t="s">
        <v>38</v>
      </c>
      <c r="F49" s="1" t="s">
        <v>38</v>
      </c>
      <c r="G49" s="1" t="s">
        <v>38</v>
      </c>
      <c r="H49" s="1" t="s">
        <v>38</v>
      </c>
      <c r="I49" s="1" t="s">
        <v>38</v>
      </c>
      <c r="J49" s="1" t="s">
        <v>38</v>
      </c>
      <c r="K49" s="1" t="s">
        <v>38</v>
      </c>
      <c r="L49" s="1" t="s">
        <v>38</v>
      </c>
      <c r="M49" s="1" t="s">
        <v>38</v>
      </c>
      <c r="N49" s="1" t="s">
        <v>38</v>
      </c>
      <c r="O49" s="1" t="s">
        <v>38</v>
      </c>
      <c r="P49" s="1" t="s">
        <v>38</v>
      </c>
      <c r="Q49" s="1" t="s">
        <v>38</v>
      </c>
      <c r="R49" s="1" t="s">
        <v>38</v>
      </c>
      <c r="S49" s="1" t="s">
        <v>38</v>
      </c>
      <c r="T49" s="1" t="s">
        <v>38</v>
      </c>
      <c r="U49" s="1" t="s">
        <v>38</v>
      </c>
      <c r="V49" s="1" t="s">
        <v>38</v>
      </c>
      <c r="W49" s="1" t="s">
        <v>38</v>
      </c>
      <c r="X49" s="1" t="s">
        <v>38</v>
      </c>
      <c r="Y49" s="1" t="s">
        <v>38</v>
      </c>
      <c r="Z49" s="1">
        <v>108746439</v>
      </c>
      <c r="AA49" s="1" t="s">
        <v>38</v>
      </c>
      <c r="AB49" s="1" t="s">
        <v>38</v>
      </c>
      <c r="AC49" s="1" t="s">
        <v>38</v>
      </c>
      <c r="AD49" s="1">
        <v>108746439</v>
      </c>
      <c r="AE49" s="1" t="s">
        <v>38</v>
      </c>
      <c r="AF49" s="1" t="s">
        <v>38</v>
      </c>
      <c r="AG49" s="7">
        <v>108746439</v>
      </c>
    </row>
    <row r="50" spans="1:33" ht="12" x14ac:dyDescent="0.15">
      <c r="A50" s="12" t="s">
        <v>195</v>
      </c>
      <c r="B50" s="1">
        <v>600371001</v>
      </c>
      <c r="C50" s="1">
        <v>600371001</v>
      </c>
      <c r="D50" s="1" t="s">
        <v>38</v>
      </c>
      <c r="E50" s="1">
        <v>600371001</v>
      </c>
      <c r="F50" s="1">
        <v>27789644</v>
      </c>
      <c r="G50" s="1">
        <v>1034748</v>
      </c>
      <c r="H50" s="1">
        <v>45873466</v>
      </c>
      <c r="I50" s="1">
        <v>453391</v>
      </c>
      <c r="J50" s="1" t="s">
        <v>38</v>
      </c>
      <c r="K50" s="1" t="s">
        <v>38</v>
      </c>
      <c r="L50" s="1">
        <v>4410713</v>
      </c>
      <c r="M50" s="1">
        <v>2039480</v>
      </c>
      <c r="N50" s="1">
        <v>1008716118</v>
      </c>
      <c r="O50" s="1">
        <v>231771085</v>
      </c>
      <c r="P50" s="1">
        <v>42993649</v>
      </c>
      <c r="Q50" s="1">
        <v>1965453295</v>
      </c>
      <c r="R50" s="1" t="s">
        <v>38</v>
      </c>
      <c r="S50" s="1" t="s">
        <v>38</v>
      </c>
      <c r="T50" s="1">
        <v>1965453295</v>
      </c>
      <c r="U50" s="1">
        <v>14603337</v>
      </c>
      <c r="V50" s="1">
        <v>11164056</v>
      </c>
      <c r="W50" s="1">
        <v>4211000</v>
      </c>
      <c r="X50" s="1" t="s">
        <v>38</v>
      </c>
      <c r="Y50" s="1">
        <v>7040000</v>
      </c>
      <c r="Z50" s="1">
        <v>883585921</v>
      </c>
      <c r="AA50" s="1">
        <v>116514100</v>
      </c>
      <c r="AB50" s="1">
        <v>8773462</v>
      </c>
      <c r="AC50" s="1">
        <v>28462780</v>
      </c>
      <c r="AD50" s="1">
        <v>3039807951</v>
      </c>
      <c r="AE50" s="1" t="s">
        <v>38</v>
      </c>
      <c r="AF50" s="1" t="s">
        <v>38</v>
      </c>
      <c r="AG50" s="7">
        <v>3039807951</v>
      </c>
    </row>
    <row r="51" spans="1:33" ht="12" x14ac:dyDescent="0.15">
      <c r="A51" s="12" t="s">
        <v>196</v>
      </c>
      <c r="B51" s="1">
        <v>55929298</v>
      </c>
      <c r="C51" s="1">
        <v>55929298</v>
      </c>
      <c r="D51" s="1" t="s">
        <v>38</v>
      </c>
      <c r="E51" s="1">
        <v>55929298</v>
      </c>
      <c r="F51" s="1" t="s">
        <v>38</v>
      </c>
      <c r="G51" s="1" t="s">
        <v>38</v>
      </c>
      <c r="H51" s="1" t="s">
        <v>38</v>
      </c>
      <c r="I51" s="1" t="s">
        <v>38</v>
      </c>
      <c r="J51" s="1" t="s">
        <v>38</v>
      </c>
      <c r="K51" s="1" t="s">
        <v>38</v>
      </c>
      <c r="L51" s="1" t="s">
        <v>38</v>
      </c>
      <c r="M51" s="1" t="s">
        <v>38</v>
      </c>
      <c r="N51" s="1" t="s">
        <v>38</v>
      </c>
      <c r="O51" s="1" t="s">
        <v>38</v>
      </c>
      <c r="P51" s="1" t="s">
        <v>38</v>
      </c>
      <c r="Q51" s="1">
        <v>55929298</v>
      </c>
      <c r="R51" s="1" t="s">
        <v>38</v>
      </c>
      <c r="S51" s="1" t="s">
        <v>38</v>
      </c>
      <c r="T51" s="1">
        <v>55929298</v>
      </c>
      <c r="U51" s="1" t="s">
        <v>38</v>
      </c>
      <c r="V51" s="1" t="s">
        <v>38</v>
      </c>
      <c r="W51" s="1" t="s">
        <v>38</v>
      </c>
      <c r="X51" s="1" t="s">
        <v>38</v>
      </c>
      <c r="Y51" s="1" t="s">
        <v>38</v>
      </c>
      <c r="Z51" s="1" t="s">
        <v>38</v>
      </c>
      <c r="AA51" s="1" t="s">
        <v>38</v>
      </c>
      <c r="AB51" s="1" t="s">
        <v>38</v>
      </c>
      <c r="AC51" s="1" t="s">
        <v>38</v>
      </c>
      <c r="AD51" s="1">
        <v>55929298</v>
      </c>
      <c r="AE51" s="1" t="s">
        <v>38</v>
      </c>
      <c r="AF51" s="1" t="s">
        <v>38</v>
      </c>
      <c r="AG51" s="7">
        <v>55929298</v>
      </c>
    </row>
    <row r="52" spans="1:33" ht="12" x14ac:dyDescent="0.15">
      <c r="A52" s="12" t="s">
        <v>197</v>
      </c>
      <c r="B52" s="1">
        <v>14727547</v>
      </c>
      <c r="C52" s="1">
        <v>14727547</v>
      </c>
      <c r="D52" s="1" t="s">
        <v>38</v>
      </c>
      <c r="E52" s="1">
        <v>14727547</v>
      </c>
      <c r="F52" s="1" t="s">
        <v>38</v>
      </c>
      <c r="G52" s="1" t="s">
        <v>38</v>
      </c>
      <c r="H52" s="1" t="s">
        <v>38</v>
      </c>
      <c r="I52" s="1" t="s">
        <v>38</v>
      </c>
      <c r="J52" s="1" t="s">
        <v>38</v>
      </c>
      <c r="K52" s="1" t="s">
        <v>38</v>
      </c>
      <c r="L52" s="1" t="s">
        <v>38</v>
      </c>
      <c r="M52" s="1" t="s">
        <v>38</v>
      </c>
      <c r="N52" s="1" t="s">
        <v>38</v>
      </c>
      <c r="O52" s="1" t="s">
        <v>38</v>
      </c>
      <c r="P52" s="1" t="s">
        <v>38</v>
      </c>
      <c r="Q52" s="1">
        <v>14727547</v>
      </c>
      <c r="R52" s="1" t="s">
        <v>38</v>
      </c>
      <c r="S52" s="1" t="s">
        <v>38</v>
      </c>
      <c r="T52" s="1">
        <v>14727547</v>
      </c>
      <c r="U52" s="1" t="s">
        <v>38</v>
      </c>
      <c r="V52" s="1">
        <v>7174</v>
      </c>
      <c r="W52" s="1" t="s">
        <v>38</v>
      </c>
      <c r="X52" s="1" t="s">
        <v>38</v>
      </c>
      <c r="Y52" s="1" t="s">
        <v>38</v>
      </c>
      <c r="Z52" s="1" t="s">
        <v>38</v>
      </c>
      <c r="AA52" s="1" t="s">
        <v>38</v>
      </c>
      <c r="AB52" s="1" t="s">
        <v>38</v>
      </c>
      <c r="AC52" s="1" t="s">
        <v>38</v>
      </c>
      <c r="AD52" s="1">
        <v>14734721</v>
      </c>
      <c r="AE52" s="1" t="s">
        <v>38</v>
      </c>
      <c r="AF52" s="1" t="s">
        <v>38</v>
      </c>
      <c r="AG52" s="7">
        <v>14734721</v>
      </c>
    </row>
    <row r="53" spans="1:33" ht="12" x14ac:dyDescent="0.15">
      <c r="A53" s="12" t="s">
        <v>198</v>
      </c>
      <c r="B53" s="1">
        <v>70656845</v>
      </c>
      <c r="C53" s="1">
        <v>70656845</v>
      </c>
      <c r="D53" s="1" t="s">
        <v>38</v>
      </c>
      <c r="E53" s="1">
        <v>70656845</v>
      </c>
      <c r="F53" s="1" t="s">
        <v>38</v>
      </c>
      <c r="G53" s="1" t="s">
        <v>38</v>
      </c>
      <c r="H53" s="1" t="s">
        <v>38</v>
      </c>
      <c r="I53" s="1" t="s">
        <v>38</v>
      </c>
      <c r="J53" s="1" t="s">
        <v>38</v>
      </c>
      <c r="K53" s="1" t="s">
        <v>38</v>
      </c>
      <c r="L53" s="1" t="s">
        <v>38</v>
      </c>
      <c r="M53" s="1" t="s">
        <v>38</v>
      </c>
      <c r="N53" s="1" t="s">
        <v>38</v>
      </c>
      <c r="O53" s="1" t="s">
        <v>38</v>
      </c>
      <c r="P53" s="1" t="s">
        <v>38</v>
      </c>
      <c r="Q53" s="1">
        <v>70656845</v>
      </c>
      <c r="R53" s="1" t="s">
        <v>38</v>
      </c>
      <c r="S53" s="1" t="s">
        <v>38</v>
      </c>
      <c r="T53" s="1">
        <v>70656845</v>
      </c>
      <c r="U53" s="1" t="s">
        <v>38</v>
      </c>
      <c r="V53" s="1">
        <v>7174</v>
      </c>
      <c r="W53" s="1" t="s">
        <v>38</v>
      </c>
      <c r="X53" s="1" t="s">
        <v>38</v>
      </c>
      <c r="Y53" s="1" t="s">
        <v>38</v>
      </c>
      <c r="Z53" s="1" t="s">
        <v>38</v>
      </c>
      <c r="AA53" s="1" t="s">
        <v>38</v>
      </c>
      <c r="AB53" s="1" t="s">
        <v>38</v>
      </c>
      <c r="AC53" s="1" t="s">
        <v>38</v>
      </c>
      <c r="AD53" s="1">
        <v>70664019</v>
      </c>
      <c r="AE53" s="1" t="s">
        <v>38</v>
      </c>
      <c r="AF53" s="1" t="s">
        <v>38</v>
      </c>
      <c r="AG53" s="7">
        <v>70664019</v>
      </c>
    </row>
    <row r="54" spans="1:33" ht="12" x14ac:dyDescent="0.15">
      <c r="A54" s="10" t="s">
        <v>199</v>
      </c>
      <c r="B54" s="3">
        <v>671027846</v>
      </c>
      <c r="C54" s="3">
        <v>671027846</v>
      </c>
      <c r="D54" s="3" t="s">
        <v>38</v>
      </c>
      <c r="E54" s="3">
        <v>671027846</v>
      </c>
      <c r="F54" s="3">
        <v>27789644</v>
      </c>
      <c r="G54" s="3">
        <v>1034748</v>
      </c>
      <c r="H54" s="3">
        <v>45873466</v>
      </c>
      <c r="I54" s="3">
        <v>453391</v>
      </c>
      <c r="J54" s="3" t="s">
        <v>38</v>
      </c>
      <c r="K54" s="3" t="s">
        <v>38</v>
      </c>
      <c r="L54" s="3">
        <v>4410713</v>
      </c>
      <c r="M54" s="3">
        <v>2039480</v>
      </c>
      <c r="N54" s="3">
        <v>1008716118</v>
      </c>
      <c r="O54" s="3">
        <v>231771085</v>
      </c>
      <c r="P54" s="3">
        <v>42993649</v>
      </c>
      <c r="Q54" s="3">
        <v>2036110140</v>
      </c>
      <c r="R54" s="3" t="s">
        <v>38</v>
      </c>
      <c r="S54" s="3" t="s">
        <v>38</v>
      </c>
      <c r="T54" s="3">
        <v>2036110140</v>
      </c>
      <c r="U54" s="3">
        <v>14603337</v>
      </c>
      <c r="V54" s="3">
        <v>11171230</v>
      </c>
      <c r="W54" s="3">
        <v>4211000</v>
      </c>
      <c r="X54" s="3" t="s">
        <v>38</v>
      </c>
      <c r="Y54" s="3">
        <v>7040000</v>
      </c>
      <c r="Z54" s="3">
        <v>883585921</v>
      </c>
      <c r="AA54" s="3">
        <v>116514100</v>
      </c>
      <c r="AB54" s="3">
        <v>8773462</v>
      </c>
      <c r="AC54" s="3">
        <v>28462780</v>
      </c>
      <c r="AD54" s="3">
        <v>3110471970</v>
      </c>
      <c r="AE54" s="3" t="s">
        <v>38</v>
      </c>
      <c r="AF54" s="3" t="s">
        <v>38</v>
      </c>
      <c r="AG54" s="8">
        <v>3110471970</v>
      </c>
    </row>
  </sheetData>
  <phoneticPr fontId="5"/>
  <pageMargins left="0.39370078740157483" right="0.39370078740157483" top="1.1811023622047245" bottom="0.39370078740157483" header="0.19685039370078741" footer="0.19685039370078741"/>
  <pageSetup paperSize="9" scale="65" orientation="landscape" r:id="rId1"/>
  <headerFooter>
    <oddHeader>&amp;R&amp;9&amp;D</oddHeader>
    <oddFooter>&amp;C&amp;9&amp;P/&amp;N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貸借対照表(BS)</vt:lpstr>
      <vt:lpstr>行政コスト計算書(PL)</vt:lpstr>
      <vt:lpstr>純資産変動計算書(NW)</vt:lpstr>
      <vt:lpstr>資金収支計算書(CF)</vt:lpstr>
      <vt:lpstr>'行政コスト計算書(PL)'!Print_Titles</vt:lpstr>
      <vt:lpstr>'資金収支計算書(CF)'!Print_Titles</vt:lpstr>
      <vt:lpstr>'純資産変動計算書(NW)'!Print_Titles</vt:lpstr>
      <vt:lpstr>'貸借対照表(BS)'!Print_Titles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山本昌康</cp:lastModifiedBy>
  <cp:lastPrinted>2018-03-27T08:42:01Z</cp:lastPrinted>
  <dcterms:modified xsi:type="dcterms:W3CDTF">2018-10-16T07:33:11Z</dcterms:modified>
</cp:coreProperties>
</file>